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dbsw.sharepoint.com/teams/INPMV/Shared Documents/Digitalisierung/01_Regelthemen/02_QG Betriebsführung/07_Fragenkatalog/2026-02-20/"/>
    </mc:Choice>
  </mc:AlternateContent>
  <xr:revisionPtr revIDLastSave="453" documentId="8_{AA38E5BE-1159-4F9B-B87C-F52C086B7A93}" xr6:coauthVersionLast="47" xr6:coauthVersionMax="47" xr10:uidLastSave="{57871BB3-C704-424E-BF4B-53B5529B8BB0}"/>
  <bookViews>
    <workbookView xWindow="-108" yWindow="-108" windowWidth="30936" windowHeight="16776" tabRatio="687" xr2:uid="{F10F33A7-599F-41B7-984D-886D445AD53F}"/>
  </bookViews>
  <sheets>
    <sheet name="Erläuterung" sheetId="14" r:id="rId1"/>
    <sheet name="Ausrüstung | QG AN 1" sheetId="17" r:id="rId2"/>
    <sheet name="Ausrüstung | QG AN 2" sheetId="18" r:id="rId3"/>
    <sheet name="Ausrüstung | QG AN 3" sheetId="19" r:id="rId4"/>
    <sheet name="Bau | QG AN 1" sheetId="20" r:id="rId5"/>
    <sheet name="Bau | QG AN 2" sheetId="21" r:id="rId6"/>
    <sheet name="Bau | QG AN 3" sheetId="22" r:id="rId7"/>
    <sheet name="Ingenieur | QG AN 1" sheetId="23" r:id="rId8"/>
    <sheet name="Ingenieur | QG AN 2" sheetId="24" r:id="rId9"/>
    <sheet name="Ingenieur | QG AN 3" sheetId="25" r:id="rId10"/>
  </sheets>
  <definedNames>
    <definedName name="_FilterDatabase" localSheetId="1" hidden="1">'Ausrüstung | QG AN 1'!$B$5:$F$38</definedName>
    <definedName name="_FilterDatabase" localSheetId="2" hidden="1">'Ausrüstung | QG AN 2'!$B$5:$F$55</definedName>
    <definedName name="_FilterDatabase" localSheetId="3" hidden="1">'Ausrüstung | QG AN 3'!$B$5:$F$22</definedName>
    <definedName name="_FilterDatabase" localSheetId="4" hidden="1">'Bau | QG AN 1'!$B$5:$F$42</definedName>
    <definedName name="_FilterDatabase" localSheetId="5" hidden="1">'Bau | QG AN 2'!$B$5:$F$39</definedName>
    <definedName name="_FilterDatabase" localSheetId="6" hidden="1">'Bau | QG AN 3'!$B$5:$F$22</definedName>
    <definedName name="_FilterDatabase" localSheetId="7" hidden="1">'Ingenieur | QG AN 1'!$B$5:$F$42</definedName>
    <definedName name="_FilterDatabase" localSheetId="8" hidden="1">'Ingenieur | QG AN 2'!$B$5:$F$40</definedName>
    <definedName name="_FilterDatabase" localSheetId="9" hidden="1">'Ingenieur | QG AN 3'!$B$5:$F$31</definedName>
    <definedName name="_xlnm.Print_Titles" localSheetId="1">'Ausrüstung | QG AN 1'!$1:$5</definedName>
    <definedName name="_xlnm.Print_Titles" localSheetId="2">'Ausrüstung | QG AN 2'!$1:$5</definedName>
    <definedName name="_xlnm.Print_Titles" localSheetId="3">'Ausrüstung | QG AN 3'!$1:$5</definedName>
    <definedName name="_xlnm.Print_Titles" localSheetId="4">'Bau | QG AN 1'!$1:$5</definedName>
    <definedName name="_xlnm.Print_Titles" localSheetId="5">'Bau | QG AN 2'!$1:$5</definedName>
    <definedName name="_xlnm.Print_Titles" localSheetId="6">'Bau | QG AN 3'!$1:$5</definedName>
    <definedName name="_xlnm.Print_Titles" localSheetId="7">'Ingenieur | QG AN 1'!$1:$5</definedName>
    <definedName name="_xlnm.Print_Titles" localSheetId="8">'Ingenieur | QG AN 2'!$1:$5</definedName>
    <definedName name="_xlnm.Print_Titles" localSheetId="9">'Ingenieur | QG AN 3'!$1:$5</definedName>
    <definedName name="Print_Area" localSheetId="3">'Ausrüstung | QG AN 3'!$B$1:$F$22</definedName>
    <definedName name="Print_Titles" localSheetId="1">'Ausrüstung | QG AN 1'!$1:$5</definedName>
    <definedName name="Print_Titles" localSheetId="2">'Ausrüstung | QG AN 2'!$1:$5</definedName>
    <definedName name="Print_Titles" localSheetId="3">'Ausrüstung | QG AN 3'!$1:$5</definedName>
    <definedName name="Print_Titles" localSheetId="4">'Bau | QG AN 1'!$1:$5</definedName>
    <definedName name="Print_Titles" localSheetId="5">'Bau | QG AN 2'!$1:$5</definedName>
    <definedName name="Print_Titles" localSheetId="6">'Bau | QG AN 3'!$1:$5</definedName>
    <definedName name="Print_Titles" localSheetId="7">'Ingenieur | QG AN 1'!$1:$5</definedName>
    <definedName name="Print_Titles" localSheetId="8">'Ingenieur | QG AN 2'!$1:$5</definedName>
    <definedName name="Print_Titles" localSheetId="9">'Ingenieur | QG AN 3'!$1:$5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 i="17" l="1"/>
  <c r="G2" i="17"/>
  <c r="G3" i="17"/>
  <c r="G4" i="17"/>
  <c r="G4" i="25"/>
  <c r="G3" i="25"/>
  <c r="G2" i="25"/>
  <c r="G1" i="25"/>
  <c r="G4" i="24"/>
  <c r="G3" i="24"/>
  <c r="G2" i="24"/>
  <c r="G1" i="24"/>
  <c r="G4" i="23"/>
  <c r="G3" i="23"/>
  <c r="G2" i="23"/>
  <c r="G1" i="23"/>
  <c r="G4" i="22"/>
  <c r="G3" i="22"/>
  <c r="G2" i="22"/>
  <c r="G1" i="22"/>
  <c r="G4" i="21"/>
  <c r="G3" i="21"/>
  <c r="G2" i="21"/>
  <c r="G1" i="21"/>
  <c r="G4" i="20"/>
  <c r="G3" i="20"/>
  <c r="G2" i="20"/>
  <c r="G1" i="20"/>
  <c r="G4" i="19"/>
  <c r="G3" i="19"/>
  <c r="G2" i="19"/>
  <c r="G1" i="19"/>
  <c r="G4" i="18"/>
  <c r="G3" i="18"/>
  <c r="G2" i="18"/>
  <c r="G1" i="18"/>
</calcChain>
</file>

<file path=xl/sharedStrings.xml><?xml version="1.0" encoding="utf-8"?>
<sst xmlns="http://schemas.openxmlformats.org/spreadsheetml/2006/main" count="1479" uniqueCount="375">
  <si>
    <t>Kapitel</t>
  </si>
  <si>
    <t>Nr.</t>
  </si>
  <si>
    <t>Bewertungskriterium</t>
  </si>
  <si>
    <t>Anmerkung zum Bewertungskriterium</t>
  </si>
  <si>
    <t>Bewertungstyp</t>
  </si>
  <si>
    <t>01 - Allgemeines</t>
  </si>
  <si>
    <t>Sind alle Pflichtteilnehmer anwesend?</t>
  </si>
  <si>
    <t>ggf. Vertretungsregelung beachten</t>
  </si>
  <si>
    <t>Pflichtpunkt</t>
  </si>
  <si>
    <t>Liegt ein aktualisiertes Projektorganigramm bzw. eine aktuelle Projektbeteiligtenliste vor?</t>
  </si>
  <si>
    <t>Kontrollpunkt</t>
  </si>
  <si>
    <t>Liegen dem AG die erforderlichen Zulassungen/Zertifikationen des AN für die Ausführung der beauftragten Leistungen vor?</t>
  </si>
  <si>
    <t>Nachweise sind zu überprüfen</t>
  </si>
  <si>
    <t>Sind alle Nachunternehmer vom AG bestätigt?</t>
  </si>
  <si>
    <t>Ist sichergestellt bzw. nachgewiesen, dass Parallelprojekte, die das Projekt bzw. die Planung beeinflussen, allen Projektbeteiligten bekannt sind?</t>
  </si>
  <si>
    <t>Hat der PL diesen Umstand geprüft oder sind dem AN solche Maßnahmen bekannt ?</t>
  </si>
  <si>
    <t>Sind Änderungen der Rahmenbedingungen in der aktuellen Leistungserbringung berücksichtigt?</t>
  </si>
  <si>
    <t>sofern vorhanden, sonst 'entfällt' auswählen</t>
  </si>
  <si>
    <t>Sind regelmäßige Besprechungen und deren Teilnehmer vereinbart?</t>
  </si>
  <si>
    <t>02 - Projektplanung / Projektdurchführung</t>
  </si>
  <si>
    <t>Sind die Angaben aus den Baugrundgutachten zur Ausführung/Planung ausreichend?</t>
  </si>
  <si>
    <t>Fand eine Begehung der Örtlichkeit durch den AN statt bzw. ist dem ausführendem Personal die Örtlichkeit bekannt (z. B. Besonderheiten Stellwerk, Außenanlagen)?</t>
  </si>
  <si>
    <t>Wurde durch den Anlagenverantwortlichen die Übereinstimmung der Pläne mit der Örtlichkeit bestätigt?</t>
  </si>
  <si>
    <t>Bestandsunterlagen</t>
  </si>
  <si>
    <t>Sind die Materialbeistellungen des AG termingerecht sichergestellt?</t>
  </si>
  <si>
    <t>z.B. Kabel</t>
  </si>
  <si>
    <t xml:space="preserve">Liegen Nachweise, insbesondere die erforderlichen UiG's und ZIE's für den Baubeginn vor? </t>
  </si>
  <si>
    <t>Ist die Zulassung aller zu verbauenden Materialien bis zum HdF sichergestellt ?</t>
  </si>
  <si>
    <t>Stehen ausreichend Ressourcen zur Verfügung, um die vertraglich geschuldete Leistung termingerecht realisieren zu können?</t>
  </si>
  <si>
    <t>(Fach-)Personal, Technik und Material</t>
  </si>
  <si>
    <t>Wurde ein Planlaufkonzept erstellt?</t>
  </si>
  <si>
    <t>Wenn Ziffer 150 'ja': Ist der Umgang mit dem Planlaufkonzept einheitlich abgestimmt und bekannt?</t>
  </si>
  <si>
    <t>sonst 'entfällt' auswählen</t>
  </si>
  <si>
    <t>Liegt ein bestätigtes Entsorgungskonzept des AN vor?</t>
  </si>
  <si>
    <t>Ist die Entsorgung und Rückführung von Restbaustoffen geregelt bzw. sind die notwendigen Unterlagen übergeben?</t>
  </si>
  <si>
    <t>03 - Termine</t>
  </si>
  <si>
    <t>Liegt ein durchgängiger, mit den baubetrieblichen Anmeldungen und Zwischenterminen gefüllter und mit dem AG einvernehmlich abgestimmter  Bauablaufplan vor?</t>
  </si>
  <si>
    <t>Sollten weitere, für den Projektablauf wichtige Termine außerhalb des eigentlichen Projektes vorhanden sein: Ist sichergestellt, dass diese Termine ausreichend bekannt sind und berücksichtigt werden ?</t>
  </si>
  <si>
    <t>Es ist zu prüfen, ob diese Meilensteine (zumindest nachrichtlich) in den Terminplan aufzunehmen sind.</t>
  </si>
  <si>
    <t>Wenn Ziffer 190 'ja': Sind erforderliche und realistische Prüfzeiträume und Vorlaufzeiten (z. B. BVB, Planprüfer, Betra-Anträge) festgelegt und im Projektterminplan berücksichtigt?</t>
  </si>
  <si>
    <t>VV Bau / VV Bau STE / VV IST
Betrifft neben Planung auch z. B. Nachtragsprüfung, Rechnungsprüfung, Protokolle</t>
  </si>
  <si>
    <t>Werden die vorgegebenen Fristen zur Information der betroffenen Anlieger gewahrt?</t>
  </si>
  <si>
    <t>04 - Kosten und Finanzierung</t>
  </si>
  <si>
    <t>Liegen vertraglich vereinbarte Bürgschaftsurkunden vor?</t>
  </si>
  <si>
    <t>05 - Risiko, Chancen und Qualität</t>
  </si>
  <si>
    <t>Liegt ein Qualitätssicherungssystem für die Baustelle vor?</t>
  </si>
  <si>
    <t>Liegt ein fortgeschriebener SiGe-Plan vor?</t>
  </si>
  <si>
    <t>Entspricht die dem Vertrag zugrunde liegende Planung dem Lastenheft des AN bzw. den gültigen Richtlinien?</t>
  </si>
  <si>
    <t>Sind aktuelle Chancen oder Risiken bei AG oder AN bekannt, die Einfluss auf die Erbringung der vertraglichen Leistung nehmen könnten?</t>
  </si>
  <si>
    <t>06 - Nachträge</t>
  </si>
  <si>
    <t>Wurden aus dem vom AN vorgelegten Bauzeitenplan und der  Ausführungsplansatz- / Planlieferliste bzw. aus den bereits vorliegenden Teilen der Ausführungsplanung Leistungsänderungen gegenüber dem vertraglich vereinbarten Bau-Soll erkannt und dem AG schriftlich mitgeteilt?</t>
  </si>
  <si>
    <t>entfällt bei keinen Leistungsänderungen</t>
  </si>
  <si>
    <t>Wenn Ziffer 280 'ja': Wurde hinsichtlich der Abweichungen vom vertraglich vereinbarten Bau-Soll eine Einigung zwischen AN und AG erzielt bzw. eine Entscheidung durch den AG getroffen?</t>
  </si>
  <si>
    <t>Vorstellung
Ausführungskonzept</t>
  </si>
  <si>
    <t>Ist das Vertragsverhältnis frei von offenen Bedenken- / Behinderungsanzeigen?</t>
  </si>
  <si>
    <t>AG und AN</t>
  </si>
  <si>
    <t>07 - Technische Themen</t>
  </si>
  <si>
    <t>Sind dem AN zur Vertragserfüllung relevante Vorschriftenwerke oder Änderungen dazu bekannt und zugänglich?</t>
  </si>
  <si>
    <t>Sind TEIV / TSI / CSM relevante Tatbestände / Maßnahmen bei der Leistungserbringung berücksichtigt?</t>
  </si>
  <si>
    <t>Besteht Einvernehmen zwischen AN und AG hinsichtlich Auslegung und Anwendung des Regelwerks?</t>
  </si>
  <si>
    <t>Planprüfer bzw. BVB einbinden</t>
  </si>
  <si>
    <t>AN und AG</t>
  </si>
  <si>
    <t>Werden regelmäßige Besprechungen unter Teilnahme der Entscheider durchgeführt.</t>
  </si>
  <si>
    <t>Sind alle Maßnahmen aus den vorangegangenen Quality Gates abgearbeitet?</t>
  </si>
  <si>
    <t>Checkliste QG 1 (ggf. QG 2n-1) zu diesem Vertrag</t>
  </si>
  <si>
    <t>Werden die Anlagen gemäß der aktuellsten freigegebenen Ausführungsplanung hergestellt?</t>
  </si>
  <si>
    <t>Sind die für die anstehenden Inbetriebnahmen erforderlichen betrieblichen Regelungen getroffen?</t>
  </si>
  <si>
    <t>Liegen die Planlauflisten lückenlos vor?</t>
  </si>
  <si>
    <t>Sind die vertraglich vereinbarten Baufreiheiten sichergestellt?</t>
  </si>
  <si>
    <t>entfällt bei HdF</t>
  </si>
  <si>
    <t>Stehen die erforderlichen Übertragungswege termingerecht zur Verfügung ?</t>
  </si>
  <si>
    <t>Sind die baubetrieblichen Anmeldungen erfolgt?</t>
  </si>
  <si>
    <t>Sind die baubetrieblichen Anmeldungen bestätigt?</t>
  </si>
  <si>
    <t>Ist der Anlagenverantwortliche über die anstehenden Maßnahmen informiert?</t>
  </si>
  <si>
    <t>Namentliche Benennung der Monteure</t>
  </si>
  <si>
    <t>Liegen alle Zulassungen für die eingebauten Materialen  des AN termingerecht vor?</t>
  </si>
  <si>
    <t>evtl. auch Softwarereleases</t>
  </si>
  <si>
    <t>Liegt die Freigabe zur Bauausführung BVB vor?</t>
  </si>
  <si>
    <t>Ist der vorliegende Bauablaufplan aktuell gepflegt?</t>
  </si>
  <si>
    <t>baubetriebliche Anmeldungen und Zwischentermine</t>
  </si>
  <si>
    <t>Liegt ein aktueller Detailterminplan für die anstehenden Abnahmen / Inbetriebnahmen vor?</t>
  </si>
  <si>
    <t>BETRA-Zeiten</t>
  </si>
  <si>
    <t>Sind die Ausführungsunterlagen termingerecht erstellt?</t>
  </si>
  <si>
    <t>Sind die Ausführungsunterlagen termingerecht freigegeben?</t>
  </si>
  <si>
    <t>Werden die HdF-Termine für alle korrespondierenden Gewerke gewährleistet?</t>
  </si>
  <si>
    <t>Ist der geplante IBN-Termin gesichert?</t>
  </si>
  <si>
    <t>Sind die Betra-Zeiten für die Abnahmen / Ibn ausreichend dimensioniert?</t>
  </si>
  <si>
    <t>Sind erforderliche und realistische Prüfzeiträume und Vorlaufzeiten (z. B. BVB, Planprüfer, Betra-Anträge) festgelegt und im Projektterminplan berücksichtigt?</t>
  </si>
  <si>
    <t>Wird das Qualitätssicherungssystem auf der Baustelle angewendet und umgesetzt?</t>
  </si>
  <si>
    <t>Wird der SiGe-Plan eingehalten und fortgeschrieben?</t>
  </si>
  <si>
    <t xml:space="preserve">Werden die Nachträge vor Ausführung der Leistung beim AG angemeldet? </t>
  </si>
  <si>
    <t>Mehr- oder Minderleistungen</t>
  </si>
  <si>
    <t>Sind mehr als 90 % der vorliegenden Nachträge dem Grunde nach berechtigt?</t>
  </si>
  <si>
    <t>bezogen auf die Forderungssumme</t>
  </si>
  <si>
    <t>Werden die Nachträge innerhalb einer von AN und AG als angemessene Zeit akzeptierten Frist verhandelt und beauftragt?</t>
  </si>
  <si>
    <t>Hinweis: ergänzende Regelungen NEuPP mit Ausnahme Modulverträge</t>
  </si>
  <si>
    <t>Sind die Prüffahrten / Messfahrten sichergestellt?</t>
  </si>
  <si>
    <t>Liegen für besondere technische Lösungen die erforderlichen Zulassungen / Genehmigungen (UiG ZiE) termingerecht vor?</t>
  </si>
  <si>
    <t>Ist der RfO Prozess nach Ril 223 veranlasst?</t>
  </si>
  <si>
    <t>Ist die GSM-R Parametrierung vorbereitet (Ausleuchtung, Kapazitätsprüfung)?</t>
  </si>
  <si>
    <t>Liegt ein Triebstromrückführungsplan vom AN vor?</t>
  </si>
  <si>
    <t>Liegt ein Teilerdungsplan vom AN vor, der in den Gesamterdungsplan ohne weiteres integriert werden kann?</t>
  </si>
  <si>
    <t>09 - Inbetriebnahme</t>
  </si>
  <si>
    <t xml:space="preserve">Ist die Durchführung der Abnahme zwischen den beteiligten des AN und AG abgestimmt? </t>
  </si>
  <si>
    <t>Ist das Inbetriebnahmekonzept vorhanden?</t>
  </si>
  <si>
    <t>Ist das Inbetriebnahmekonzept mit allen Beteiligten abgestimmt?</t>
  </si>
  <si>
    <t>Sind alle für die Abnahme erforderlichen Planunterlagen an den Abnahmeprüfer übergeben?</t>
  </si>
  <si>
    <t xml:space="preserve">Ist die örtliche Einweisung des Betriebs- und Instandhaltungspersonals terminiert? </t>
  </si>
  <si>
    <t>Liegen die Betreiberhinweise vor?</t>
  </si>
  <si>
    <t>Sind die Bedienerschulungen terminiert?</t>
  </si>
  <si>
    <t>Ist die Abnahmeprüfung und Inbetriebnahme gemäß VV Bau STE mit dem EBA abgestimmt ?</t>
  </si>
  <si>
    <t>Checkliste QG 1 bis QG 2n</t>
  </si>
  <si>
    <t>Sind alle Revisionsunterlagen an den AG übergeben?</t>
  </si>
  <si>
    <t>z. B. Bestandspläne, Inbetriebnahmegenehmigungen</t>
  </si>
  <si>
    <t>Sind alle Bestandsunterlagen an den AG übergeben?</t>
  </si>
  <si>
    <t>Liegen alle erforderlichen Abnahmeprotokolle vor?</t>
  </si>
  <si>
    <t xml:space="preserve">Sind alle in den Abnahmeprotokollen benannten Mängel und Restleistungen abgearbeitet? </t>
  </si>
  <si>
    <t>Wenn die Abarbeitung lediglich eingeleitet ist, dann Frist bis zum Abschluss benennen.</t>
  </si>
  <si>
    <t>Ist die Entsorgung und Rückführung von Restbaustoffen abgeschlossen?</t>
  </si>
  <si>
    <t>Ist die Entsorgung auf Grundlage des bestätigten Entsorgungskonzepts erfolgt?</t>
  </si>
  <si>
    <t>Sind die Voraussetzungen zur Rückgabe der Bürgschaften erfüllt?</t>
  </si>
  <si>
    <t>Sind die Voraussetzungen zur Stellung einer Schlussrechnung gegeben?</t>
  </si>
  <si>
    <t>Sind die Voraussetzungen gegeben, um die Vertragserfüllungsbürgschaft in eine Gewährleistungsbürgschaft umzuwandeln?</t>
  </si>
  <si>
    <t>Ist eine Risikoanalyse der erbrachten Leistung hinsichtlich Qualität und terminlichen Auswirkungen für die Zukunft durchgeführt worden ?</t>
  </si>
  <si>
    <t>Lessons Learned</t>
  </si>
  <si>
    <t>Sind alle nachtragsrelevanten Sachverhalte benannt?</t>
  </si>
  <si>
    <t>Werden die Nachträge innerhalb beidseitig als angemessene Zeit akzeptierte Frist verhandelt und beauftragt?</t>
  </si>
  <si>
    <t>Wurde der Auftrag auf Basis der gültigen Regelwerke und der anerkannten Regeln der Technik realisiert?</t>
  </si>
  <si>
    <t>Sind alle ggf. auch geänderte Nachunternehmer vom AG bestätigt?</t>
  </si>
  <si>
    <t>Liegt eine Geräteliste vor?</t>
  </si>
  <si>
    <t xml:space="preserve">Sind die weiteren QG Termine abgestimmt? </t>
  </si>
  <si>
    <t>Liegen für die Erstellung der Sicherungspläne notwendige Berechtigungen und Zugangsvoraussetzungen im digitalen SiPla-Workflow vor?</t>
  </si>
  <si>
    <t>Sind erforderliche Anzeigen termingerecht durchgeführt?</t>
  </si>
  <si>
    <t>Liegt ein Planlaufkonzept vor?</t>
  </si>
  <si>
    <t>Sind die Kampfmittelsondierungen rechtzeitig eingeleitet /durchgeführt?</t>
  </si>
  <si>
    <t>Sind erforderliche Beweissicherungen rechtzeitig eingeleitet / durchgeführt?</t>
  </si>
  <si>
    <t>Sind erforderliche Erkundungen rechtzeitig eingeleitet / durchgeführt?</t>
  </si>
  <si>
    <t>Wenn Ziffer 160 'ja': Sind die Ergebnisse ausreichend um ungehindert die Bauleistung zu erbringen?</t>
  </si>
  <si>
    <t>Liegen erforderliche Betretungserlaubnisse vor?</t>
  </si>
  <si>
    <t>Liegt ein bestätigtes Entsorgungskonzept vor?</t>
  </si>
  <si>
    <t>Liegen genehmigte Betonrezepturen vor?</t>
  </si>
  <si>
    <t>Sind die Materialbeistellungen des AG (z. B. Weichen, Schienen, Schwellen, Schotter, Kleineisen) termingerecht verbindlich sichergestellt?</t>
  </si>
  <si>
    <t>Liegen erforderliche Eignungsnachweise für das eingesetzte Personal vor?</t>
  </si>
  <si>
    <t>Liegen erforderliche Genehmigungen für den Baubeginn vor?</t>
  </si>
  <si>
    <t>Liegen die erforderlichen UiG's und ZIE's sowie die Nachweise für einzubauenden Materialien für den Baubeginn vor und sind die weiteren UIG und ZIE inhaltlich abgestimmt und Termine für die Einreichung vereinbart?</t>
  </si>
  <si>
    <t>Werden alle Auflagen aus dem Planrechtverfahren und sonstige Auflagen eingehalten?</t>
  </si>
  <si>
    <t>Liegt ein durchgängiger, mit den baubetrieblichen Anmeldungen und Zwischenterminen gefüllter und dem AG einvernehmlich abgestimmter Bauablaufplan vor?</t>
  </si>
  <si>
    <t>Liegen die notwendigen öffentlichen Genehmigungen und Schutzschriften vor und sind die Anlieger entsprechend der örtlichen Vorschriften informiert.</t>
  </si>
  <si>
    <t>Gibt es eine zwischen AN Bau und PL abgestimmte Übersicht des voraussichtlichen Mittelabflußes?</t>
  </si>
  <si>
    <t>Liegt ein Qualitätssicherungssystem für die Baustelle vor, das ein ungehindertes Arbeiten ermöglicht?</t>
  </si>
  <si>
    <t>Ist das Planlaufkonzept umgesetzt und angewendet?</t>
  </si>
  <si>
    <t>Verläuft die Kampfmittelsondierung planmäßig?</t>
  </si>
  <si>
    <t>Sind die erforderlichen Beweissicherungen durchgeführt?</t>
  </si>
  <si>
    <t>Sind erforderliche Erkundungen durchgeführt?</t>
  </si>
  <si>
    <t>Wenn Ziffer 100 'ja': Sind die Ergebnisse ausreichend um die Bauleistung zu erbringen?</t>
  </si>
  <si>
    <t>Liegt eine freigegebene Ausführungsplanung vor?</t>
  </si>
  <si>
    <t>Erfolgt die Entsorgung auf Grundlage des bestätigten Entsorgungskonzepts?</t>
  </si>
  <si>
    <t>Liegen erforderliche Genehmigungen für die termingerechte Abwicklung der Baumaßnahme vor?</t>
  </si>
  <si>
    <t>Werden alle Auflagen aus der Planfeststellung und sonstige Auflagen eingehalten?</t>
  </si>
  <si>
    <t>Stehen ausreichend Personal- und Geräteressourcen zur Verfügung, um die Arbeiten termingerecht realisieren zu können?</t>
  </si>
  <si>
    <t>Wird der  Bautagesbericht fristgerecht vorgelegt und der Empfang bestätigt</t>
  </si>
  <si>
    <t>Werden die angemeldeten Sperrpausen eingehalten?</t>
  </si>
  <si>
    <t>Sind die Materialbeistellungen des AG (z. B. Weichen, Schienen, Schwellen, Schotter, Kleineisen, Aufzüge) termingerecht sichergestellt?</t>
  </si>
  <si>
    <t>Liegen bei geänderten Bauentwurf die erforderlichen Zustimmungen vor?</t>
  </si>
  <si>
    <t xml:space="preserve">Werden die Mängel fristgerecht beseitigt?  </t>
  </si>
  <si>
    <t>Wird der SiGe-Plan beachtet und fortgeschrieben?</t>
  </si>
  <si>
    <t>Wurden die Auswirkungen von Mehr- und Minderleistungen durch den AN angezeigt, von der BÜZ bewertet und gegenüber der Projektleitung die daraus resultierende Entwicklung des Bauvertrages angezeigt?</t>
  </si>
  <si>
    <t>Wurde mit den Beteiligten die Dokumentation für das Inbetriebnahmedossier abgestimmt und sind alle mit dem Aufbau des Dossiers vertraut?</t>
  </si>
  <si>
    <t>Sind die vertraglich geschuldeten Leistungen erbracht worden?</t>
  </si>
  <si>
    <t>Sind die vertraglich geschuldeten Leistungen vom AG abgenommen?</t>
  </si>
  <si>
    <t xml:space="preserve">Liegt ein Abnahmeprotokoll vor? </t>
  </si>
  <si>
    <t xml:space="preserve">Wenn Ziffer 050 'ja': Sind alle darin enthaltenen Mängel und Restleistungen abgearbeitet oder ist die Abarbeitung eingeleitet? </t>
  </si>
  <si>
    <t>Lessons learned</t>
  </si>
  <si>
    <t xml:space="preserve">Nachweise sind zu überprüfen
</t>
  </si>
  <si>
    <t>Sind alle ggf. auch geänderten Nachunternehmer vom AG bestätigt?</t>
  </si>
  <si>
    <t>[für BIM-Projekte]: Liegt ein aktueller und mit dem AN abgestimmter BAP (BIM-Projektabwickungsplan) vor?</t>
  </si>
  <si>
    <t>wenn kein BIM-Projekt: 'entfällt' auswählen</t>
  </si>
  <si>
    <t>[für BIM-Projekte]: Hat der BIM-Kickoff stattgefunden?</t>
  </si>
  <si>
    <t>BIM-Kickoff ist idealerweise direkt vor dem QG I 1 in einem gemeinsamen Termin (alle Projektbeteiligte) durchzuführen. 
wenn kein BIM-Projekt: 'entfällt' auswählen</t>
  </si>
  <si>
    <t>[für BIM-Projekte]: Ist die Anmeldung (Lizenzerwerb) sowie die Schulung zum Common Data Environment (CDE des AG) für alle Projektbeteiligten erfolgt?</t>
  </si>
  <si>
    <t>[für BIM-Projekte]: Ist der Projektraum im CDE angelegt und sind alle Projektbeteiligten dort hinterlegt?</t>
  </si>
  <si>
    <t>[für BIM-Projekte]: Wurde ein BIM-Berater*/BIM-Manager (Auftraggeberseite) und ein BIM Koordinator (Auftragnehmerseite) benannt?</t>
  </si>
  <si>
    <t>[für BIM-Projekte]: Liegt ein vollständiges Bestandsmodell vor, das den Anforderungen aus den BIM-Vorgaben entspricht oder ist dieses beauftragt?</t>
  </si>
  <si>
    <t>[für Projekte mit vertraglich vereinbartem Lean-Management]: Sind alle Rollen mit den richtigen Ressourcen besetzt</t>
  </si>
  <si>
    <t>wenn Lean-Management nicht vertraglich vereinbart wurde: 'entfällt' auswählen</t>
  </si>
  <si>
    <t>[für Projekte mit vertraglich vereinbartem Lean-Management]: Sind alle eingesetzten Mitarbeiter mit ihren Rollen vertraut</t>
  </si>
  <si>
    <t>[für Projekte mit vertraglich vereinbartem Lean-Management]: Wurde das gemeinsame Verständnis über die vertraglich vereinbarte Aufgabe und Methode geklärt</t>
  </si>
  <si>
    <t xml:space="preserve">Liegt eine Aufgabenstellung seitens des AG vor, mit der der AN die vertraglich vereinbarte Leistung erfüllen kann? </t>
  </si>
  <si>
    <t xml:space="preserve">Liegen alle für den Leistungsbeginn erforderlichen, vertraglich geschuldeten Dokumente vor? </t>
  </si>
  <si>
    <t>Ist eine Einweisung des AN in die Örtlichkeit erfolgt?</t>
  </si>
  <si>
    <t>Wird die Vollständigkeit der Planungs- / Arbeitsgrundlagen bestätigt?</t>
  </si>
  <si>
    <t>Gibt es abgestimmte Terminvorgaben zur Beistellung ausstehender Dokumente?</t>
  </si>
  <si>
    <t>bei BIM-Projekten: im BAP beschrieben, siehe Nr. 1.9</t>
  </si>
  <si>
    <t>VV Bau / VV Bau STE / VV IBG betrifft neben Planung auch z. B. Nachtragsprüfung, Rechnungsprüfung, Protokolle</t>
  </si>
  <si>
    <t>Wenn Ziffer 230 'ja': Ist der Umgang mit dem Planlaufkonzept einheitlich abgestimmt und bekannt?</t>
  </si>
  <si>
    <t>nur BÜW</t>
  </si>
  <si>
    <t>[für BIM-Projekte]: Sind die projektspezifischen Lieferobjekte definiert und vereinbart?</t>
  </si>
  <si>
    <t>[für BIM-Projekte]: Sind im  BAP Schnittstellen, Datenformate, Programmversionen festgelegt?</t>
  </si>
  <si>
    <t>Liegt ein Terminplan zur Erbringung der vertraglich vereinbarten Leistung vor?</t>
  </si>
  <si>
    <t>Ist der Terminplan zwischen den Vertragsparteien einvernehmlich abgestimmt?</t>
  </si>
  <si>
    <t>Sollten weitere, für den Projektablauf wichtige Termine außerhalb des eigentlichen Projektes vorhanden sein:
Ist sichergestellt, dass diese Termine ausreichend bekannt sind und berücksichtigt werden ?</t>
  </si>
  <si>
    <t>Sind deren Auswirkungen bewertet und abgestimmt?</t>
  </si>
  <si>
    <t>Übergangsfristen zu Änderungen etc.</t>
  </si>
  <si>
    <t>Sind EIGV / TSI / CSM relevante Tatbestände / Maßnahmen bei der Leistungserbringung berücksichtigt?</t>
  </si>
  <si>
    <t>Sind die genannten Nachunternehmer unverändert geblieben?</t>
  </si>
  <si>
    <t>Sind alle Maßnahmen aus den vorangegangenen Quality Gates vollständig abgearbeitet?</t>
  </si>
  <si>
    <t>Checkliste QG 1 zu diesem Vertrag</t>
  </si>
  <si>
    <t>[für BIM-Projekte]: Ist der BAP (BIM-Projektabwickungsplan) seitens AN noch aktuell?</t>
  </si>
  <si>
    <t>[für Projekte mit vertraglich vereinbartem Lean-Management]: Ist das gemeinsame Verständnis über die vertraglich vereinbarte Aufgabe und Methode weiterhin gegeben</t>
  </si>
  <si>
    <t>Ist die aktuell bestehende Aufgabenstellung frei von Erweiterungen / Einschränkungen?</t>
  </si>
  <si>
    <t>Stehen ausreichende und fachkompetente Ressourcen zur Verfügung, um die Vertragsleistung qualitäts- und termingerecht durchführen zu können?</t>
  </si>
  <si>
    <t>[für BIM-Projekte]: Liegen alle gem. Soll-Lieferliste in der PKP zum Stichtag vom Planer zu liefernden Unterlagen vor?</t>
  </si>
  <si>
    <t>[für BIM-Projekte]: Werden Planungsbesprechungen regelmäßig und unter Anwendung der BIM-Modelle durchgeführt?</t>
  </si>
  <si>
    <t>gem. BIM-Vorgaben mind.  4-wöchentlich
wenn kein BIM-Projekt: 'entfällt' auswählen</t>
  </si>
  <si>
    <t>[für BIM-Projekte]: Wird die Qualitätssicherung (Qualitätssicherungsbericht) gem. BIM-Vorgaben durch den Planer dokumentiert?</t>
  </si>
  <si>
    <t>[für BIM-Projekte]: Liegen die Fachmodelle und Gesamtmodelle in den der Phase entsprechenden Detailtiefen vor?</t>
  </si>
  <si>
    <t>Liegt ein fortgeschriebener Terminplan zur Erbringung der vertraglich vereinbarten Leistung vor?</t>
  </si>
  <si>
    <t>VV Bau / VV Bau STE / VV IBG 
Betrifft neben Planung z. B. auch Nachtragsprüfung, Rechnungsprüfung, Protokolle</t>
  </si>
  <si>
    <t>Sind EIGV / TSI /CSM relevante Tatbestände / Maßnahmen bei der Leistungserbringung berücksichtigt?</t>
  </si>
  <si>
    <t>Werden die Baustandards Personenbahnhöfe angewendet?</t>
  </si>
  <si>
    <t>[für BIM-Projekte]:  Werden die aktuellen BIM-Vorgaben (AIA) berücksichtigt?</t>
  </si>
  <si>
    <t>Sind alle vertraglich geschuldeten Unterlagen an den AG übergeben?</t>
  </si>
  <si>
    <t>Wenn Ziffer 040 'ja': Liegen alle erforderlichen Abnahmeprotokolle vor?</t>
  </si>
  <si>
    <t xml:space="preserve">Wenn Ziffer 040 'ja': Sind alle darin enthaltenen Mängel und Restleistungen abgearbeitet? </t>
  </si>
  <si>
    <t>[für BIM-Projekte]:  Ist die Dokumentation gem. Soll-Lieferobjekteliste in der PKP vollständig?</t>
  </si>
  <si>
    <t>[für BIM-Projekte]:  Wurde die Qualitätssicherung (Qualitätssicherungsbericht) gem. BIM-Vorgaben durch den Planer dokumentiert?</t>
  </si>
  <si>
    <t>[für BIM-Projekte]:  Wurden vertragsgemäß alle Daten final übergeben  (auch hinsichtlich Attributierung?)</t>
  </si>
  <si>
    <t>[für BIM-Projekte]:  Fanden interne (Fachplaner) und externe (BIM-Manager) Modell-Prüfungen statt?</t>
  </si>
  <si>
    <t>[für BIM-Projekte]:  Liegen die Fachmodelle und Gesamtmodelle in den der Phase entsprechenden Detailtiefen vor?</t>
  </si>
  <si>
    <t>[für BIM-Projekte]:  Bei Abschluss Lph 6/7: Wurden Vergabeunterlagen (LV, Mengenermittlung) modellbasiert erstellt?</t>
  </si>
  <si>
    <t>wenn nicht vertraglich vereinbart oder wenn kein BIM-Projekt: 'entfällt' auswählen</t>
  </si>
  <si>
    <t>Wenn Ziffer 130 'ja': Sind die Voraussetzungen gegeben, um die Vertragserfüllungsbürgschaft in eine Gewährleistungsbürgschaft umzuwandeln?</t>
  </si>
  <si>
    <t>Sind alle Nachträge bekannt?</t>
  </si>
  <si>
    <t>ggf. Termin bis wann abschließend gestellt</t>
  </si>
  <si>
    <t>Sind dem AN zur Vertragserfüllung relevante Vorschriftenwerke oder Änderungen bekannt und angewendet worden?</t>
  </si>
  <si>
    <t>[für BIM-Projekte]:  Wurden die Baustandards Personenbahnhöfe angewendet?</t>
  </si>
  <si>
    <t>[für BIM-Projekte]:  Wurden die aktuellen BIM-Vorgaben (AIA) berücksichtigt?</t>
  </si>
  <si>
    <t xml:space="preserve">Fragenkatalog </t>
  </si>
  <si>
    <t>Kriterium erfüllt</t>
  </si>
  <si>
    <t>Termin</t>
  </si>
  <si>
    <t>QGAN_AUS / QGAN_2</t>
  </si>
  <si>
    <t>QGAN_AUS / QGAN_1</t>
  </si>
  <si>
    <t>QGAN_AUS / QGAN_3</t>
  </si>
  <si>
    <t>QGAN_BAU / QGAN_1</t>
  </si>
  <si>
    <t>QGAN_BAU / QGAN_2</t>
  </si>
  <si>
    <t>QGAN_BAU / QGAN_3</t>
  </si>
  <si>
    <t>QGAN_ING / QGAN_1</t>
  </si>
  <si>
    <t>QGAN_ING / QGAN_2</t>
  </si>
  <si>
    <t>QGAN_ING / QGAN_3</t>
  </si>
  <si>
    <t>Zuständig Maßnahme
(Name)</t>
  </si>
  <si>
    <t>Quality Gate Sitzungen mit Auftragnehmern | Fragenkatalog</t>
  </si>
  <si>
    <t>Ausrüstungstechnik | QG AN 1</t>
  </si>
  <si>
    <t>Ausrüstungstechnik | QG AN 2</t>
  </si>
  <si>
    <t>Ausrüstungstechnik | QG AN 3</t>
  </si>
  <si>
    <t>Bauleistung | QG AN 1</t>
  </si>
  <si>
    <t>Bauleistung | QG AN 2</t>
  </si>
  <si>
    <t>Bauleistung | QG AN 3</t>
  </si>
  <si>
    <t>Ingenieurleistungen | QG AN 1</t>
  </si>
  <si>
    <t>Ingenieurleistungen | QG AN 2</t>
  </si>
  <si>
    <t>Ingenieurleistungen | QG AN 3</t>
  </si>
  <si>
    <t>Kennung QG Plattform</t>
  </si>
  <si>
    <t>Beschreibung bei "ja" (wenn notwendig)
Maßnahme bei "nein"
Begründung bei "entfällt"</t>
  </si>
  <si>
    <t>Sind alle Pflichtteilnehmer anwesend? (ggf. Vertretungsregelung beachten)</t>
  </si>
  <si>
    <t>Liegt ein aktualisiertes Projektorganigramm bzw. eine aktuelle Projektbeteiligtenliste vor? (AN und AG)</t>
  </si>
  <si>
    <t>Sind die Spartenabfragen aktualisiert? (Medienträger)</t>
  </si>
  <si>
    <t>Wurden aus dem vom AN vorgelegten Bauzeitenplan und der  Ausführungsplansatz- / Planlieferliste bzw. aus den bereits vorliegenden Teilen der Ausführungsplanung Leistungsänderungen gegenüber dem vertraglich vereinbarten Bau-Soll erkannt und dem AG schriftlich mitgeteilt? (entfällt bei keinen Leistungsänderungen)</t>
  </si>
  <si>
    <t>Wenn Ziffer 360 'ja': Wurde hinsichtlich der Abweichungen vom vertraglich vereinbarten Bau-Soll eine Einigung zwischen AN und AG erzielt bzw. eine Entscheidung durch den AG getroffen? (Vorstellung Ausführungskonzept; z. B. Logistik-und Abwicklungskonzept)</t>
  </si>
  <si>
    <t>Sind alle Maßnahmen aus den vorangegangenen Quality Gates abgearbeitet? (Checkliste QG 1 (ggf. QG 2n-1) zu diesem Vertrag)</t>
  </si>
  <si>
    <t>Ist der vorliegende Bauablaufplan aktuell gepflegt? (baubetriebliche Anmeldungen und Zwischentermine)</t>
  </si>
  <si>
    <t>Werden die vorgegebenen Fristen zur Information der betroffenen Anlieger gewahrt? vgl. QG 1</t>
  </si>
  <si>
    <t>Werden die Nachträge vor Ausführung der Leistung beim AG nach NEuPP angemeldet? (Mehr- oder Minderleistungen (NEuPP Pflicht ab 1 Mio€))</t>
  </si>
  <si>
    <t>Sind mehr als 90 % der vorliegenden Nachträge dem Grunde nach berechtigt, bezogen auf die Forderungssumme?</t>
  </si>
  <si>
    <t>Werden die Nachträge innerhalb der vereinbarten Frist (NEuPP) verhandelt und beauftragt?</t>
  </si>
  <si>
    <t>Ist das Vertragsverhältnis  frei von offenen Bedenken–/ Behinderungsanzeigen? (AG und AN)</t>
  </si>
  <si>
    <t>Sind alle Revisions- und Bestandsunterlagen an den AG übergeben? (z. B. Bestandspläne, Inbetriebnahmegenehmigungen)</t>
  </si>
  <si>
    <t>Ist eine Risikoanalyse der erbrachten Leistung hinsichtlich Qualität und terminlichen Auswirkungen für die Zukunft (Lessons learned) durchgeführt worden?</t>
  </si>
  <si>
    <t>Stand: 01.01.2024</t>
  </si>
  <si>
    <t>Fachautor: Kernteam QG AN / Andreas Zimmermann (I.IIG 5)</t>
  </si>
  <si>
    <t>Die Pflichtteilnehmer der QG AN werden im Deckblatt der Checkliste QG AN B 1 dokumentiert. Wer dies auf Seiten AG und AN sein darf, ist im Handlungsleitfaden Quality Gates AN bestimmt (s. Abschnitt 3.5 Teilnehmer und Unterschriften einer Quality Gate Sitzung, Handlungsleitfaden Quality Gates AN, Anlage 2.18 des Bauvertrags): der/ die Vertragsverantwortliche AG, die zuständige Leitende Bauüberwachung AG, die Projektleitung AN, die Bauleitung AN. Diese sind Pflichtteilnehmer und können allenfalls von den jeweiligen Vorgesetzten vertreten werden. Weiterhin sind optionale Teilnehmer zugelassen (erfahrene Fachexperten, Projektleiter/ Bauleiter ohne direkten Bezug zum vorliegenden Bauvertrag, Quality Coaches). Es dürfen insgesamt nicht mehr als 6 Teilnehmer den QG AN-Sitzungen beiwohnen.</t>
  </si>
  <si>
    <t>Der AN schuldet ein vertrags- und projektbezogenes Organigramm, aus dem die wesentlichen Tätigkeitsfelder und zuständigen Personale hervorgehen (siehe Ziffer 0.2.24 Ergänzende Ausführungsbestimmungen, Vorbemerkungen, Anlage 3.0.1 des Bauvertrags). Weiterhin wird ein Baustellen-Organisationsplan gefordert, in dem die Verantwortlichen der Baustelle (Oberbauleiter, Bauleiter, Poliere etc.) namentlich, mit ihrer Funktion, der spezifischen Zuständigkeit und der Erreichbarkeit darzustellen sind (siehe Abschnitt 3 Baustellenorganisation, Unterabschnitt Auftragnehmer, Qualitätssicherungsregelung, Anlage 2.8 des Bauvertrags). Der AG übergibt seinerseits dem AN die notwendigen Informationen über die Verantwortlichen auf der AG-Seite: Projektleitung, Planungsfreigabe, Projektsteuerung und Bauüberwachung mit deren Erreichbarkeit zur Darstellung im Baustellen-Organisationsplan einschließlich der jeweiligen Kompetenzen, Zuständigkeiten und Unterschriftsberechtigungen.</t>
  </si>
  <si>
    <t xml:space="preserve">Im Bauvertrag ist geregelt, dass eine Vergabe von Leistungen vom AN an einen Nachunternehmer nicht ohne vorherige, schriftliche Zustimmung des AG erfolgen darf (siehe § 11 Nachunternehmer, Bauvertrag und Einsatz von Nachunternehmern, Anlage 2.7 des Bauvertrags). Die Eignung des Nachunternehmers für die vorgesehenen Tätigkeiten muss zudem nachgewiesen werden. Der AG darf auch ohne die Angabe von Gründen die Vergabe von Leistungen an Nachunternehmer verweigern. Es ist auch einem Nachunternehmer nicht erlaubt, Leistungen ohne Genehmigung durch den AG an andere Nachunternehmer zu vergeben. Diese Regelungen ergänzen die Aussage aus der VOB/B (siehe § 4 Abs. 8 VOB/B, Vertragsbestandteil gemäß § 3 Bestandteile des Vertrags/ Rangfolgeregelung, Abs. 2 Nr. 8 des Bauvertrags). </t>
  </si>
  <si>
    <t>Die Geräteliste ist vom AN zu befüllen und im Rahmen des Angebots einzureichen (siehe Geräteliste, Anlage 4.6 des Bauvertrags). Sie enthält Kosten- und Leistungsangaben zu den wesentlichen Leistungs- und Bereitstellungsgeräten.</t>
  </si>
  <si>
    <t>Es besteht die Verpflichtung des AN zur Teilnahme an „Sitzungen“, auch an „kurzfristig anberaumten Besprechungen“ (Ziffer 0.2.24 Ergänzende Ausführungsbestimmungen, Vorbemerkungen, Anlage 3.0.1 des Bauvertrags). Dort ist weiterhin beschrieben, wer die Aufgabe als Vertreter des Auftragnehmers wahrnehmen darf: der Bauleiter bzw. sein Stellvertreter. Beide müssen in ihrer Funktion spätestens 2 Wochen nach Auftragserteilung dem Auftraggeber benannt werden (siehe Ziffer 16.1.12 Bauleitung und Stellvertreter, Besondere Vertragsbedingungen, Anlage 2.1 des Bauvertrags).</t>
  </si>
  <si>
    <t>Im Rahmen der Startbesprechung Bauüberwachung werden der Bauüberwachung alle für die Bauüberwachung notwendigen Unterlagen übergeben (Startordner BÜW). Es findet eine Erläuterung/ Einweisung durch die Projektleitung statt (siehe Abschnitt 8.2.3. Besprechungen der Bauausführung, Ril 809.1000, Zusätzliche Technische Bestimmungen, Anlage 2.3 des Bauvertrags).</t>
  </si>
  <si>
    <t>Die 3 QG-Meilensteinlogik sieht QG-Termine zum Beginn, während und kurz vor Abschluss der Leistungserbringung vor (siehe Abschnitt 3.2 Lage der QG-Meilensteine über die Vertragslaufzeit, Handlungsleitfaden Quality Gates AN, Anlage 2.18 des Bauvertrags).</t>
  </si>
  <si>
    <t>Die Entwürfe der Ausführungsunterlagen sind der Baufolge entsprechend dem AG schriftlich und in elektronischer Form einzureichen. Welche Plattform für die Übergabe in elektronischer Form genutzt werden muss (u.a. EPLASS, VRI-DMS), wird vom AG vorgegeben/angekreuzt (siehe Ziffer 16.2.4 Ausführungsunterlagen, Besondere Vertragsbedingungen, Anlage 2.1 des Bauvertrags). Voraussetzung für den Zugriff auf das System ist die Freischaltung von Nutzerzugängen.</t>
  </si>
  <si>
    <t>Die Nutzung der NTP wird vertraglich geregelt (s. Ziffer 34.5 Kommunikation bei der Abwicklung des Bauvertrags, Zusätzliche Vertragsbedingungen, Anlage 2.2 des Bauvertrags). Für Bauverträge mit Auftragsvergabe ab dem 01.01.2018 ist die NTP bei der wechselseitigen Übermittlung nachtragsrelevanter Unterlagen zwischen AN und AG verpflichtend anzuwenden. Voraussetzung für den Zugriff auf das System ist die Freischaltung von Nutzerzugängen.</t>
  </si>
  <si>
    <t xml:space="preserve">Jedes ausführende Unternehmen (=AN) ist verpflichtet, den Sicherungsbedarf für geplante Bautätigkeiten mindestens 20 Arbeitstage (Mo-Fr ohne Feiertage) vor Beginn einer Baumaßnahme anzumelden (siehe Abschnitt 01 (1) Aufgaben der an der Sicherungsplanung und -durchführung beteiligter Personen, RRil 132.0118A01, vereinbart in Zusätzliche Technische Bestimmungen, Anlage 2.3 des Bauvertrags). Alle Sicherungspläne müssen in dem bundeseinheitlichen digitalen System (SiPla), das von der DB Netz AG eingeführt wurde, eingereicht werden. Voraussetzung für den Zugriff auf das System ist die Freischaltung von Nutzerzugängen. </t>
  </si>
  <si>
    <t>Die Baubeginnanzeige ist gemäß verpflichtend und muss spätestens 2 Wochen vor dem Baubeginn von dem Bauvorlageberechtigten (BVB) und dem Bauüberwacher Bahn (BÜB) gezeichnet und dem Inbetriebnahmeverantwortlichen (IBV) vorgelegt werden (siehe Abschnitt 4 Genehmigungs- und anzeigepflichtige Maßnahmen gem. EIGV, Ziffer 5 Baubeginnanzeige für IOH, Ril 809.2000, vereinbart in Zusätzliche Technische Bestimmungen, Anlage 2.3 des Bauvertrags).</t>
  </si>
  <si>
    <t xml:space="preserve">Der AN ist verpflichtet, Prüf- oder Planläufe für Ausführungsunterlagen, Ausführungspläne und sonstige Planungen unter Berücksichtigung der Vertragsfristen inkl. Planungsbesprechungen und Korrekturzeiträume zu beachten und in einem Planlaufkonzept darzustellen (siehe Abschnitt 2 Qualitätssicherungsaufgaben, Ziffer 1 Aufgaben des AN, Titel Qualitätsplan, Qualitätssicherungsregelung, Anlage 2.8 des Bauvertrags, vereinbart in Ziffer 16.1.3 Qualitätssicherung, Besondere Vertragsbedingungen, Anlage 2.1 des Bauvertrags). </t>
  </si>
  <si>
    <t>In den Vorbemerkungen sind die Grundsätze und Regelungen zum Thema Kampfmittelerkundung/ -beseitigung dargelegt (siehe Ziffer 0.1.18.1 Kampfmittel, Vorbemerkungen, Anlage 3.0.1 des Bauvertrags). Die geltenden Vorgaben bestimmt das jeweilige Bundesland. Die Baufreiheit zu gewährleisten ist eine vertragliche Verpflichtung des Bauherrn/ des AG. Daher ist bei Kampfmittelverdacht (Luftbildauswertung) eine rechtzeitige Beauftragung eines Fachunternehmens sicherzustellen, welches durch geeignete kampfmitteltechnische Maßnahmen eine Baufreiheit sicher herstellt.</t>
  </si>
  <si>
    <t>In den Vorbemerkungen werden die dem AN unentgeltlich überlassenen Flächen zur Nutzung als Baustelleneinrichtungs- und Bereitstellungsflächen beschrieben (Ziffer 0.2.6 Besondere Einrichtungen, Vorbemerkungen, Anlage 3.0.1 des Bauvertrags). Für jede dieser und auch anderweitig beschaffter Flächen hat der AN nach der ein Beweissicherungsverfahren durchzuführen (siehe BBodSchV). Diese Vorgaben werden noch zeitlich konkretisiert (siehe Ziffer 16.3.3 Beweissicherung, Besondere Vertragsbedingungen, Anlage 2.1 des Bauvertrags): Mit der Beweissicherung ist so rechtzeitig zu beginnen, dass sie noch vor Baubeginn abgeschlossen werden kann.</t>
  </si>
  <si>
    <t>Der AN ist verpflichtet dem AG einen detaillierten Bauzeitenplan für sein geschuldetes Werk vorzulegen (siehe Ziffer 16.2.2 Bauzeitenplan, Besondere Vertragsbedingungen, Anlage 2.1 des Bauvertrags). Erst nach Abstimmung mit dem AG und nach dessen Genehmigung wird der dann abschließend genehmigte Bauzeitenplan als Vertragsbestandteil (siehe Ziffer 0.5.4 Bauzeitenplan, Vorbemerkungen, Anlage 3.0.1 des Bauvertrags).</t>
  </si>
  <si>
    <t>Es wird vom AG festgelegt, welche Planunterlagen dem AN zur Verfügung gestellt werden (siehe Ziffer 16.2.6 Datenaustausch, Vermessung und Planung, Besondere Vertragsbedingungen, Anlage 2.1 des Bauvertrags).</t>
  </si>
  <si>
    <t>Der AN hat auf der Basis der Vergabeunterlagen und der Gegebenheiten des Bauvorhabens ein verbindliches, vorhabenbezogenes Entsorgungskonzept für die Baudurchführung vorzulegen (siehe Ziffer 0.2.15.1 Allgemeine Pflichten und Leistungen des Auftragnehmers, Vorbemerkungen, Anlage 3.0.1 des Bauvertrags). In das Leistungsverzeichnis sind zwingend Leistungspositionen für das Entsorgungskonzept aufzunehmen.</t>
  </si>
  <si>
    <t>Dem AG ist die Rezeptur und die Eignungsprüfung der verwendeten Betonsorten vorzulegen. Die Vorgaben zur Beschaffenheit von verwendetem Beton bei Betongründungen sind vom AN einzuhalten (siehe Abschnitt 4 Gründungsarbeiten, Ziffer 10 Betonieren, Ril 995.0301, vereinbart in Zusätzliche Technische Bestimmungen, Anlage 2.3 des Bauvertrags). Es gelten weiterhin die Vorgaben aus der DIN EN 50341 sowie der DIN EN 1992-1.</t>
  </si>
  <si>
    <t>Liefertermine werden im Materialliefer- und Abfuhrplan durch den AN vorgegeben und richten sich nach dem Zeitpunkt des Bedarfs im Bauablauf des AN (siehe Ziffer 0.2.17 Materialliefer- und Abfuhrplan, Oberbauspezifische Vorbemerkungen, Anlage 3.0.1 des Bauvertrags). Der AG gibt aber unter Umständen Liefertermine fest vor (siehe Ziffer 0.2.16 Materialbeistellung durch Auftraggeber, Oberbauspezifische Vorbemerkungen, Anlage 3.0.1 des Bauvertrags). Die Sicherstellung der termingerechten Beistellung der zugesagten Stoffe ist eine Vertragspflicht des AG.</t>
  </si>
  <si>
    <t>Der AN ist verpflichtet sicherzustellen, dass sein Personal die erforderliche Qualifikation für die Erbringung der Leistungen sowie der bauleitenden Tätigkeiten besitzt (siehe Abschnitt 2 Qualitätssicherungsaufgaben, Ziffer 1 Aufgaben des AN, Titel Qualifikation, Qualitätssicherungsregelung, Anlage 2.8 des Bauvertrags, vereinbart in Ziffer 16.1.3 Qualitätssicherung, Besondere Vertragsbedingungen, Anlage 2.1 des Bauvertrags). In den Besonderen Vertragsbedingungen werden die Anforderungen Gewerke spezifisch konkretisiert (siehe Ziffer 16.3.19 Mindestanforderungen an das Fahr- und Bedienpersonal für gleisfahrbare Baumaschinen, Ziffer 16.4.5 Schweißarbeiten am Oberbau und Ziffer 16.8 Bahnstromleitungen, Besondere Vertragsbedingungen, Anlage 2.1 des Bauvertrags).</t>
  </si>
  <si>
    <t>Für die Durchführung der Arbeiten sind i.d.R. Genehmigungen erforderlich, die den Vergabeunterlagen beiliegen (siehe § 3 Bestandteile des Vertrags/ Rangfolgeregelung, Abs. 2 Nr. 4 Ziffer 5 des Bauvertrags). Sind darüber hinaus weitere Genehmigungen von Behörden erforderlich, sind diese durch den AN einzuholen (siehe Ziffer 16.1.5 Genehmigungen/Behörden, Besondere Vertragsbedingungen, Anlage 2.1 des Bauvertrags). Genehmigungen für Zu- und Abfahrten zu den Baustelleneinrichtungen sind mit den zuständigen Behörden und der örtlichen Bauüberwachung abzustimmen (siehe Ziffer 16.3.13 Bauarbeiten/Straßenverkehr, Besondere Vertragsbedingungen, Anlage 2.1 des Bauvertrags). Für den Einsatz von Nebenfahrzeugen/ schienengebundenen Geräten/ Arbeitsmittel auf Nebenfahrzeugen sind notwendige Genehmigungen spätestens 4 Wochen vor Baubeginn vorzulegen (siehe Ziffer 16.3.20 Nebenfahrzeuge/ schienengebundene Geräte/ Arbeitsmittel auf Nebenfahrzeugen, Besondere Vertragsbedingungen, Anlage 2.1 des Bauvertrags und die Module 931.0001-931.0004).</t>
  </si>
  <si>
    <t>Der AN hat rechtzeitig vor Ausführungsbeginn die Unterlagen zur Erlangung einer UiG (Unternehmensinterne Genehmigung) bzw. einer ZiE (Zulassung im Einzelfall) vorzulegen (siehe Ziffer 16.1.2 Abweichungen vom technischen Regelwerk, Besondere Vertragsbedingungen, Anlage 2.1 des Bauvertrags).</t>
  </si>
  <si>
    <t>Die dem AG vorliegenden und für den Baubeginn notwendigen Auflagen werden als Behördliche Auflagen Vertragsbestandteil (siehe Behördliche Auflagen, Anlage 3.6 des Bauvertrags).</t>
  </si>
  <si>
    <t>Der AN ist verpflichtet einen Qualitätsplan zu erstellen und mit dem AG abzustimmen und ständig auf seine Erfüllung zu kontrollieren. Es sind darin Prüfpläne für alle entsprechend den vertraglich vereinbarten technischen Regelwerken durchzuführenden Prüfungen aufzustellen. Dabei sind Prüfverfahren, Prüfumfang, Prüfzeitpunkt, Dokumentation und Zuständigkeit zu bestimmen. Zwischenkontrollen finden im laufenden Fertigungsprozess mit dem Ziel statt, während der Bauzeit auftretende Mängel unmittelbar zu beseitigen. Es erfolgt regelmäßig eine Kontrolle über die Einhaltung des Bauablaufplanes (siehe Abschnitt 2 Qualitätssicherungsaufgaben, Ziffer 1 Aufgaben des AN, Titel Qualitätsplan, Qualitätssicherungsregelung, Anlage 2.8 des Bauvertrags, vereinbart in Besondere Vertragsbedingungen, Anlage 2.1 des Bauvertrags).</t>
  </si>
  <si>
    <t>Die Baubetriebliche Anmeldung liegt den Ausschreibungsunterlagen bei (Anlage 3.15 Baubetriebliche Anmeldung des Bauvertrags). Die darin gewährten Sperrzeiten für Gleise und Ausschaltzeiten der Oberleitung müssen mit den Anforderungen des mit dem AG abgestimmten und abschließend genehmigten Bauzeitenplan korrespondieren (siehe Ziffer 16.2.2 Bauzeitenplan, Besondere Vertragsbedingungen, Anlage 2.1 des Bauvertrags).</t>
  </si>
  <si>
    <t>Sind im Einzelfall zur Durchführung der Arbeiten über die in den Vergabeunterlagen beiliegenden Genehmigungen weitere Genehmigungen von Behörden erforderlich, sind diese durch den AN einzuholen (siehe Ziffer 16.1.5 Genehmigungen/Behörden, Besondere Vertragsbedingungen, Anlage 2.1 des Bauvertrags). Genehmigungen für Zu- und Abfahrten zu den Baustelleneinrichtungen sind mit den zuständigen Behörden und der örtlichen Bauüberwachung abzustimmen (siehe Ziffer 16.3.13 Bauarbeiten/Straßenverkehr, Besondere Vertragsbedingungen, Anlage 2.1 des Bauvertrags). Die Einbindung der sog. Stakeholder ist ein notwendiges Vorgehen bei Planung und Durchführung von Bauvorhaben. Ein effektives Mittel zur Information über eine in Kürze beginnende Baustelle ist die Anwohnerinformation als Posteinwurf. Im Anliegerbereich einer Baustelle werden den betroffenen Haushalten Informationsschreiben zu den zu erwartenden Einschränkungen (Lärm, Staub, Sperrungen, etc.) direkt und unmittelbar ca. 7 Tage vor Beginn der Baustelle entweder von der Bauüberwachung, dem AN oder einem externen Dienstleister zugestellt.</t>
  </si>
  <si>
    <t xml:space="preserve">Der AN übergibt dem AG innerhalb von 3 Wochen nach Zuschlagserteilung einen Vorschlag für einen zu vereinbarenden Zahlungsplan (siehe Ziffer 16.1.9 Zahlungsplan, Besondere Vertragsbedingungen, Anlage 2.1 des Bauvertrags). </t>
  </si>
  <si>
    <t>Die Vorgaben zum Qualitätssicherungssystem beinhalten ist einen Qualitätsplan, der vom AN erstellt wird und u.a. einen Prüfplan, einen Bauzeitenplan, eine Liste aller zur Prüfung und Freigabe vorzulegenden Ausführungsunterlagen, Ausführungspläne und sonstigen Planungen sowie Prüfläufe und ein baustellenbezogenes Organigramm enthalten muss. Der AN ist weiterhin verpflichtet eine baubegleitende Qualitätssicherung (BQS), die erforderliche Qualifikation seines eigenen Personals und des von Nachunternehmern die Einsatzfähigkeit des Maschinen- und Geräteparks sicherzustellen (siehe Qualitätssicherungsregelung, Anlage 2.8 des Bauvertrags).</t>
  </si>
  <si>
    <t>Nach der Baustellenverordnung sind bei größeren Baustellen, auf der mehrere Arbeitgeber (seitens der AN) zugleich oder nacheinander arbeiten, Sicherheitsgesamtkoordinatoren (SiGeKo) einzusetzen, die die Einhaltung der Grundsätze von Arbeitssicherheit und Gesundheitsschutz koordinieren. Für eine Baustelle erstellen sie im Auftrag des Bauherrn (AG) einen SiGe-Plan (siehe BaustellenV). Ein SiGeKo kann ein Mitarbeiter des AG mit der Funktion als Sicherungsaufsicht oder Bauüberwacher mit zusätzlicher Qualifikation zum SiGeKo sein. Da es sich hierbei um gesetzliche Vorgaben handelt, ist keine entsprechende Vorgabe im Vertrag erforderlich. Die Einweisung der an der Baustelle Beteiligten in die Örtlichkeit ist Aufgabe eines Fachbauüberwachers und wird über die Bescheinigung DB-Einweisung dokumentiert (siehe RRil 132.0108V11 Bescheinigung DB-Einweisung, vereinbart in Zusätzliche Technische Bestimmungen, Anlage 2.3 des Bauvertrags).</t>
  </si>
  <si>
    <t>Behinderungsanzeigen sind unverzüglich anzuzeigen (siehe § 6 Abs. 1 VOB/B, Vertragsbestandteil gemäß § 3 Bestandteile des Vertrags/ Rangfolgeregelung, Abs. 2 Nr. 8 des Bauvertrags). Hat der AN Bedenken gegen die vorgesehene Art der Ausführung (auch wegen der Sicherung gegen Unfallgefahren), gegen die Güte der vom Auftraggeber gelieferten Stoffe oder Bauteile oder gegen die Leistungen anderer Unternehmer, so hat er sie dem AG unverzüglich - möglichst schon vor Beginn der Arbeiten - schriftlich mitzuteilen (siehe § 4 Abs. 3 VOB/B, Vertragsbestandteil gemäß § 3 Bestandteile des Vertrags/ Rangfolgeregelung, Abs. 2 Nr. 8 des Bauvertrags). Der AG ist in beiden Fällen – Bedenken- oder Behinderungsanzeige – angehalten für Abhilfe zu sorgen bzw. dem AN mitzuteilen, welche Vorgehensweise angeordnet wird.</t>
  </si>
  <si>
    <t>Es besteht für den AN die Verpflichtung mögliche Vertragsabweichungen unverzüglich anzuzeigen (siehe Ziffer 16.1.17 Qualitätssicherung, Besondere Vertragsbedingungen, Anlage 2.1 des Bauvertrags) festgelegt. Der AN ist darüber hinaus verpflichtet dem AG einen detaillierten Bauzeitenplan für sein geschuldetes Werk vorzulegen (siehe Ziffer 16.2.2 Bauzeitenplan, Besondere Vertragsbedingungen, Anlage 2.1 des Bauvertrags). Die vorgenannten Regelungen werden in den Vorbemerkungen ergänzt und detailliert (siehe Ziffer 0.5.4 Bauzeitenplan, Vorbemerkungen, Anlage 3.0.1 des Bauvertrags).</t>
  </si>
  <si>
    <t>Bei der Ankündigung einer Vertragsabweichung ist es die Entscheidung des AG, ob dieser der angezeigten Vertragsabweichung zugestimmt. Seine Entscheidung gibt der AG in Form einer Anordnung bekannt. Anordnungsberechtigt sind nur die im Bauvertrag benannten Personen sowie die gesetzlichen Vertreter (siehe § 13 des Bauvertrags). Der Bauzeitenplan ist in einem vom AG festgelegten Turnus zu aktualisieren. Ein Soll-Ist Vergleich ist dabei zu berücksichtigen (siehe Ziffer 0.5.4 Bauzeitenplan, Vorbemerkungen, Anlage 3.0.1 des Bauvertrags).</t>
  </si>
  <si>
    <t>Die Pflichtteilnehmer der QG AN werden im Deckblatt der Checkliste QG AN B 2 dokumentiert. Wer dies auf Seiten AG und AN sein darf, ist im Handlungsleitfaden Quality Gates AN bestimmt (s. Abschnitt 3.5 Teilnehmer und Unterschriften einer Quality Gate Sitzung, Handlungsleitfaden Quality Gates AN, Anlage 2.18 des Bauvertrags): der/ die Vertragsverantwortliche AG, die zuständige Leitende Bauüberwachung AG, die Projektleitung AN, die Bauleitung AN. Diese sind Pflichtteilnehmer und können allenfalls von den jeweiligen Vorgesetzten vertreten werden. Weiterhin sind optionale Teilnehmer zugelassen (erfahrene Fachexperten, Projektleiter/ Bauleiter ohne direkten Bezug zum vorliegenden Bauvertrag, Quality Coaches). Es dürfen insgesamt nicht mehr als 6 Teilnehmer den QG AN-Sitzungen beiwohnen.</t>
  </si>
  <si>
    <t>Die von den Pflichtteilnehmern in vorangegangenen Quality Gate Sitzungen bestimmten Maßnahmen wurden in den QG AN-Protokollen festgehalten. Es ist es Aufgabe des Projektleiters AG oder des Projekt-/ Bauleiters AN die definierten Maßnahmen nachzuhalten (Abschnitt 4.3 Nachhalten festgelegter Maßnahmen, Handlungsleitfaden Quality Gates AN, Anlage 2.18 des Bauvertrags). Die Fristen sind jeweils zu beachten (max. 4 Wochen bei Maßnahmen zu Pflichtkriterien).</t>
  </si>
  <si>
    <t xml:space="preserve">Der AN ist verpflichtet, Prüf- oder Planläufe für Ausführungsunterlagen, Ausführungspläne und sonstige Planungen unter Berücksichtigung der Vertragsfristen inkl. Planungsbesprechungen und Korrekturzeiträume zu beachten und in einem Planlaufkonzept darzustellen (siehe Abschnitt 2 Qualitätssicherungsaufgaben, Ziffer 1 Aufgaben des AN, Titel Qualitätsplan, Qualitätssicherungsregelung, Anlage 2.8 des Bauvertrags; vereinbart in Ziffer 16.1.3 Qualitätssicherung, Besondere Vertragsbedingungen, Anlage 2.1 des Bauvertrags). </t>
  </si>
  <si>
    <t>Der AN gibt die für den Baustelleneinsatz geplanten Geräte mit ihren Leistungskennzahlen, u.a. auch mit ihrer spezifischen Arbeitsgeschwindigkeit, an (siehe Kapazitätsnachweis, Anlage 2.10 des Bauvertrags). Die Leistungskennwerte der aufgeführten Geräte müssen mit den Anforderungen korrespondieren, die sich aus dem genehmigten und mit dem AG abgestimmten Bauzeitenplan ergeben (siehe Ziffer 16.2.2 Bauzeitenplan, Besondere Vertragsbedingungen, Anlage 2.1 des Bauvertrags).</t>
  </si>
  <si>
    <t xml:space="preserve">Der AN ist verpflichtet Bautagesberichte zu führen und dem AG täglich zu übergeben (siehe Ziffer 10 Bautagesberichte, Zusätzliche Vertragsbedingungen, Anlage 2.2 des Bauvertrages). Für den Nachweis der Übergabe ist der AG verpflichtet den Empfang zu bestätigen (siehe Abschnitt 2 Qualitätssicherungsaufgaben, Ziffer 2 Aufgaben des AG, Titel Baubegleitende Qualitätssicherung (BQS), Nr. 1, Qualitätssicherungsregelung, Anlage 2.8 des Bauvertrags; vereinbart in Ziffer 16.1.3 Qualitätssicherung, Besondere Vertragsbedingungen, Anlage 2.1 des Bauvertrags). </t>
  </si>
  <si>
    <t>Der AN hat einen detaillierten Bauzeitenplan für sein geschuldetes Werk vorzulegen. Aus diesem Bauzeitenplan müssen der Zeitbedarf für die technische Bearbeitung, die Reihenfolge der Bauarbeiten und der Zeitbedarf für das Einrichten und Räumen der Baustelle ersichtlich sein. Dieser Bauzeitenplan ist mit dem AG im Detail abzustimmen und wird erst nach der schriftlichen Genehmigung durch den AG Vertragsbestandteil (siehe Ziffer 16.2.2 Bauzeitenplan, Besondere Vertragsbedingungen, Anlage 2.1 des Bauvertrags). Der AN hat den Bauzeitenplan während der Vertragslaufzeit regelmäßig (Turnus ist vom AG festzulegen) zu aktualisieren (Soll-Ist-Vergleich) und dem AG zu übergeben (siehe Ziffer 0.5.4 Bauzeitenplan, Vorbemerkungen, Anlage 3.0.1 des Bauvertrags).</t>
  </si>
  <si>
    <t xml:space="preserve">Die angemeldeten Sperrpausen werden vom AG durch mit der Baubetriebliche Anmeldung vorgegeben (Baubetrieblichen Anmeldung, Anlage 3.15 des Bauvertrags). </t>
  </si>
  <si>
    <t>Soweit nicht anders vereinbart, werden dem AN die Oberbaumaterialien (Schotter, Schwellen, Kleineisen, Schienen, Weichen) durch den AG bereitgestellt (Ziffer 16.4.2 Baustellenversorgung und -entsorgung mit Oberbaumaterial durch den AG, Besondere Vertragsbedingungen, Anlage 2.1 des Bauvertrags). Der AN hat die Bereitstellungstermine und die erforderlichen Massen in Abhängigkeit vom Bauablauf dem AG mitzuteilen (Ziffer 13 Beistellung von Stoffen und Bauteilen, Zusätzliche Vertragsbedingungen, Anlage 2.2 des Bauvertrags).</t>
  </si>
  <si>
    <t>Die Einbindung der sog. Stakeholder ist ein notwendiges Vorgehen bei Planung und Durchführung von Bauvorhaben. Ein effektives Mittel zur Information über eine in Kürze beginnende Baustelle ist die Anwohnerinformation als Posteinwurf. Im Anliegerbereich einer Baustelle werden den betroffenen Haushalten Informationsschreiben zu den zu erwartenden Einschränkungen (Lärm, Staub, Sperrungen, etc.) direkt und unmittelbar ca. 7 Tage vor Beginn der Baustelle entweder von der Bauüberwachung, dem AN oder einem externen Dienstleister zugestellt.</t>
  </si>
  <si>
    <t>Eine Änderung des Bauentwurfs darf nur durch die im Bauvertrag bestimmten, anordnungsberechtigen Personen angeordnet werden (siehe § 13 Vertretung des Auftraggebers des Bauvertrags). Soweit sich aus einer Änderung Abweichungen vom vorgesehen Betriebs- oder Bauablauf ergeben und diese zu Änderungen der technischen Rahmenbedingungen oder zu Abweichungen von den festgelegten betrieblichen Regelungen führen, entscheiden die Regionale Baubetriebsplanung und der Baubetriebskoordinator in Zusammenarbeit mit der Projektleitung über den weiteren Verlauf des Betriebs und des Bauablaufs (siehe Abschnitt 4 Baubetriebskoordination, Ziffer 5, Ril. 406.1101, vereinbart in Zusätzliche Technische Bestimmungen, Anlage 2.3 des Bauvertrags).</t>
  </si>
  <si>
    <t>Meldepflichtige Vorgänge sind eingetretene Arbeits- oder Wegeunfälle (Personen- oder Sachschäden) oder ausgewählte gefährliche Ereignisse. Vorgegebene Fristen, die z.B. gegenüber dem Unfallversicherungsträger gelten, sind bei der Meldung zu beachten (siehe Abschnitt 3 Vorgaben zur Organisation, RRil. 132.0130, vereinbart in Zusätzliche Technische Bestimmungen, Anlage 2.3 des Bauvertrags).</t>
  </si>
  <si>
    <t>Leistungen, die schon während der Ausführung als mangelhaft oder vertragswidrig erkannt werden, hat der AN auf eigene Kosten durch mangelfreie zu ersetzen. Hat der AN den Mangel oder die Vertragswidrigkeit zu vertreten, so hat er auch den daraus entstehenden Schaden zu ersetzen. Für die Beseitigung eines erkannten Mangels wird eine Frist vereinbart (siehe § 4 Abs. 7 VOB/B, Vertragsbestandteil gemäß § 3 Bestandteile des Vertrags/ Rangfolgeregelung, Abs. 2 Nr. 8 des Bauvertrags).</t>
  </si>
  <si>
    <t xml:space="preserve">Im Bauvertrag werden keine konkreten Nachweise, die bei Erreichen eines bestimmten Baufortschritts vorgelegt werden müssen, genannt. </t>
  </si>
  <si>
    <t>Nach der Baustellenverordnung sind bei größeren Baustellen, auf der mehrere Arbeitgeber (seitens der AN) zugleich oder nacheinander arbeiten, Sicherheitsgesamtkoordinatoren (SiGeKo) einzusetzen, die die Einhaltung der Grundsätze von Arbeitssicherheit und Gesundheitsschutz koordinieren. Für eine Baustelle erstellen sie im Auftrag des Bauherrn (AG) einen SiGe-Plan und passen diesen bei Bedarf im Verlauf einer Baumaßnahme an (siehe BaustellV). Ein SiGeKo kann ein Mitarbeiter des AG mit der Funktion als Sicherungsaufsicht oder Bauüberwacher mit zusätzlicher Qualifikation zum SiGeKo sein. Da es sich hierbei um gesetzliche Vorgaben handelt, ist keine entsprechende Vorgabe im Vertrag erforderlich.</t>
  </si>
  <si>
    <t xml:space="preserve">Die Verfahrensregelung NEuPP regelt die Grundlagen der Ankündigung, Einreichung, Prüfung und Bezahlung von Nachträgen bei Bauverträgen größer 1 Mio. Euro oder bei geeigneten komplexen Bauverträgen unterhalb dieser Grenze (siehe Verfahrensregelung NEuPP, Anlage 2.12 des Bauvertrags). Mögliche Vertragsabweichungen müssen dem AG unverzüglich und vor der Ausführung angekündigt werden (siehe Ziffer 6.2 Ankündigung von Mehrkosten, Zusätzliche Vertragsbedingungen, Anlage 2.2 des Bauvertrags). Hierfür ist die Vorlage „Anzeige einer Vertragsabweichung“ zu nutzen (siehe Anzeige einer Vertragsabweichung, Anlage 2.12.1 des Bauvertrags). </t>
  </si>
  <si>
    <t xml:space="preserve">Damit ein Nachtrag durch den Konzerneinkauf verhandelt werden kann, ist es grundsätzlich erforderlich, dass dieser vollständig oder teilweise „dem Grunde nach“ berechtigt ist. „Dem Grunde nach“ unberechtigt ist ein Nachtrag demnach, wenn er vollständig abgelehnt werden muss. Es können weitere Gründe vorliegen, die zur Ablehnung eines Nachtrags führen, wie z.B. eine formal unzureichende Darstellung des Anspruchs, die Abgeltung der geforderten Vergütung bereits mit den Leistungen aus dem Hauptvertrag, das Fehlen grundsätzlich erforderlicher Nachweise, etc. Die abschließende Entscheidung über die Berechtigung eines Nachtrags wird von der Projektleitung unter Berücksichtigung vorliegender Stellungnahme(n) von Bauüberwachung, Projektingenieuren und Konzern-Rechtsabteilung getroffen. </t>
  </si>
  <si>
    <t>Die Verfahrensregelung NEuPP regelt die Grundlagen der Ankündigung, Einreichung, Prüfung und Bezahlung von Nachträgen bei Bauverträgen größer 1 Mio. Euro oder bei geeigneten komplexen Bauverträgen unterhalb dieser Grenze (siehe Verfahrensregelung NEuPP, Anlage 2.12 des Bauvertrags). In dieser Regelung sind u.a. die Bearbeitungszeiten, die ein Nachtrag grundsätzlich beim AG erzeugen darf, festgelegt. Abweichungen von den vereinbarten Bearbeitungszeiten im Einzelfall sind dem AN unverzüglich mitzuteilen.</t>
  </si>
  <si>
    <t>Mögliche Vertragsabweichungen müssen dem AG unverzüglich und vor der Ausführung angekündigt werden (siehe Ziffer 6.2 Ankündigung von Mehrkosten, Zusätzliche Vertragsbedingungen, Anlage 2.2 des Bauvertrags). Eine Bewertung durch die Bauüberwachung, ob eine Vertragsabweichung vorliegt, ist bei Bauverträgen jeweils erforderlich (siehe Prozess I.01.02.06.01 Leistungsänderungen vergaberechtlich prüfen und anordnen). Zugleich kann die Bauüberwachung in eine inhaltliche/technische Bewertung inkl. eines Soll-Ist-Abgleichs eingebunden werden. Für eine fortwährende Aktualisierung der Terminplanung sind terminliche Auswirkungen von Vertragsabweichungen auf den geplanten Bauablauf zu prüfen (Arbeitsanweisung I AA Terminplanung und -steuerung).</t>
  </si>
  <si>
    <t>Der Inbetriebnahmeverantwortliche (IBV) legt die Art und den Umfang der Unterlagen, die zu seiner Entscheidung über eine Inbetriebnahme (IBN) erforderlich sind, nach Maßgabe der Regelwerke, der Verwaltungsvorschriften, zur EIGV sowie des Projektumfangs fest. Vier Wochen vor Inbetriebnahme ist das vorläufige IBN-Dossier dem IBV vorzulegen. Zu diesem Zeitpunkt besteht das IBN-Dossier aus den bis dahin verfügbaren Unterlagen und ist deshalb als "vorläufig" zu bezeichnen. Bei Entgegennahme des Inbetriebnahmedossiers erfolgt ein Abgleich mittels einer Checkliste (siehe I.01.04.05 NV Checkliste Inbetriebnahmedossier, hinterlegt im Prozess I.01.04.05 Inbetriebnahme vornehmen). Fehlende Unterlagen müssen rechtzeitig vor IBN bzw. entsprechend Maßgabe des IBV nachgereicht werden. Die Projektleitung wirkt bei der Vervollständigung der erforderlichen Unterlagen mit.</t>
  </si>
  <si>
    <t>Die Pflichtteilnehmer der QG AN werden im Deckblatt der Checkliste QG AN B 3 dokumentiert. Wer dies auf Seiten AG und AN sein darf, ist im Handlungsleitfaden Quality Gates AN bestimmt (s. Abschnitt 3.5 Teilnehmer und Unterschriften einer Quality Gate Sitzung, Handlungsleitfaden Quality Gates AN, Anlage 2.18 des Bauvertrags): der/ die Vertragsverantwortliche AG, die zuständige Leitende Bauüberwachung AG, die Projektleitung AN, die Bauleitung AN. Diese sind Pflichtteilnehmer und können allenfalls von den jeweiligen Vorgesetzten vertreten werden. Weiterhin sind optionale Teilnehmer zugelassen (erfahrene Fachexperten, Projektleiter/ Bauleiter ohne direkten Bezug zum vorliegenden Bauvertrag, Quality Coaches). Es dürfen insgesamt nicht mehr als 6 Teilnehmer den QG AN-Sitzungen beiwohnen.</t>
  </si>
  <si>
    <t>Die vertraglich geschuldeten Leistungen ergeben sich aus dem gesamten Vertragskonvolut, also dem Vertrag mit seinen Vertragsbestandteilen und Anlagen (siehe § 3 Vertragsbestandteile/ Rangfolgeregelung des Bauvertrags). Die Hauptleistungen ergeben sich aus den im Leistungsverzeichnis aufgeführten Leistungen (siehe Leistungsverzeichnis, Anlage 3.0.0 des Bauvertrags). Die Bestätigung der Leistungserstellung (Massen, Mengen,…) erfolgt über Abrechnungszeichnungen, die von der Bauüberwachung geprüft, ggf. korrigiert und gegengezeichnet werden.</t>
  </si>
  <si>
    <t>Die Abnahme der Leistungen erfolgt nach den Vorgaben aus dem Prozess (siehe Prozess I.01.04.02 Leistung vertraglich abnehmen). Grundlage der vertraglichen Abnahme ist der Bauvertrag/Werkvertrag einschl. Nachträge sowie die Abrechnungsunterlagen und abrechnungsbegründenden Unterlagen (z.B. Mengenermittlungen, Lieferscheine). Als formelle Voraussetzung ist die Anzeige des AN (Abnahmeverlangen) erforderlich und die Vorlage der Unterlagen der Bauabrechnung (siehe § 8 Abnahme des Bauvertrags, in Verbindung mit § 12 Abs. 1 VOB/B, Vertragsbestandteil gemäß § 3 Bestandteile des Vertrags/ Rangfolgeregelung, Abs. 2 Nr. 8 des Bauvertrags). Voraussetzung für eine vertragliche Abnahme ist die technische Abnahme und die Übergabe der für den Betrieb (Instandhaltung und Betriebsdurchführung) notwendigen und mängelfreien Unterlagen (siehe Ril 809.1000, vereinbart in Zusätzliche Technische Bestimmungen, Anlage 2.3 des Bauvertrags).</t>
  </si>
  <si>
    <t>Die Abnahme der Leistungen erfolgt nach den Vorgaben aus dem Prozess (siehe Prozess I.01.04.02 Leistung vertraglich abnehmen). Die Dokumentation der Abnahme wird anhand der sog. Abnahmeniederschrift dokumentiert (siehe Ril 208.1403V20; Ril 208 ist NICHT Anlage des Bauvertrags). Darin schriftlich festgehalten werden u.a. Restleistungen, Mängel und noch auszuführende Maßnahmen (siehe § 12 Abs. 4 Nr. 1 VOB/B, Vertragsbestandteil gemäß § 3 Bestandteile des Vertrags/ Rangfolgeregelung, Abs. 2 Nr. 8 des Bauvertrags). Das Protokoll der vertraglichen Abnahme wird in FINK abgelegt.</t>
  </si>
  <si>
    <t>Nach der technischen Abnahmeprüfung einer Anlage sowie nach einer IH-Maßnahme werden die Bestandspläne gemäß Prozess auf Basis der Ausführungspläne/ Abnahmeprüfpläne aktualisiert und nach Qualitätskontrollen in einer Datenbank abgelegt und zur Wiederverwendung freigegeben (siehe Prozess I.01.04.04.01 Bestandspläne aktualisieren und entsprechendes Regelwerk, z.B. Ril 804, 819, 885, 886, 859.6001). Spätestens vor der techn. Abnahmeprüfung eines Bauvorhabens oder einer IH-Maßnahme werden Bahn-Geodaten der Bahn-Infrastrukturanlagen aktualisiert, formal geprüft und in verschiedene Datenhaltungssysteme übernommen. Dem AN wird exakt vorgegeben, welche Unterlagen in welchem Datenformat er dem AG zu übergeben hat (siehe Ziffer 16.2.6 Datenaustausch, Vermessung und Planung, Besondere Vertragsbedingungen, Anlage 2.1 des Bauvertrags).</t>
  </si>
  <si>
    <t>Der AN ist verpflichtet Art, Menge, Größe und Anfallort vor dem geplanten Ausbau von Restbaustoffen dem AG schriftlich anzeigen. Das Material ist auf den zugewiesenen Flächen bereitzustellen. Die Übernahme erfolgt durch einen vom AG bestimmten Empfänger. Der Verbleib aller Restbaustoffe ist in einer Tabelle gesondert nach Bauabschnitten vom AN zu dokumentieren (siehe Ziffer 0.2.15.7 Umgang mit LST- und TK-Reststoffen sowie Schrott, Vorbemerkungen, Anlage 3.0.1 des Bauvertrags). Die Entsorgung/ Rückführung muss mit den Vorgaben aus dem verbindlichen, vorhabenbezogenen Entsorgungskonzept korrespondieren (siehe Ziffer 0.2.15.1 Allgemeine Pflichten und Leistungen des Auftragnehmers, Vorbemerkungen, Anlage 3.0.1 des Bauvertrags).</t>
  </si>
  <si>
    <t>Aus dem Vertrag ergeben sich unterschiedliche Vorgaben zu den unterschiedlichen Arten von Bürgschaften (siehe Ziffer 27 Bürgschaften, Zusätzliche Vertragsbedingungen, Anlage 2.2 des Bauvertrags). Bürgschaften sind abhängig vom Sicherungszweck als Vertragserfüllungs-, Mängelhaftungs- oder Anzahlungsbürgschaft ausgeprägt (siehe Abschnitt 03 Sicherungsgründe, Ril 208.3500; Ril 208 ist NICHT Anlage des Bauvertrags). Durch den Bürgschaftsvertrag verpflichtet sich der Bürge (z.B. eine Bank) gegenüber dem Gläubiger (hier: Konzernunternehmen), für die Erfüllung der Verbindlichkeit eines Dritten – dem Schuldner (hier Auftragnehmer) – einzustehen. Die Voraussetzungen für die Rückgabe von Bürgschaften unterscheiden sich nach dem Sicherungszweck: Die Urkunde für eine Anzahlungsbürgschaft ist mit Vollzug der Leistung, die mit der Bürgschaft gesichert wurde, und Freigabe der Rechnung zurückzugeben. Die Urkunde für eine Vertragserfüllungsbürgschaft ist nach erfolgreicher Abnahme der Maßnahme/ der Leistung zurückzugeben. Dabei ist vor der Rückgabe zu berücksichtigen, ob etwaige dem Auftraggeber zustehende Schadenersatzansprüche, Erstattungsansprüche wegen Überzahlungen (inklusive Zinsen) bestehen oder zu erwarten sind und ob die Vertragserfüllungsbürgschaft erst nach bestätigter Schlusszahlungserklärung gegen eine Mängelhaftungsbürgschaft auszutauschen ist (sofern das vertraglich vereinbart ist). Die Urkunde für eine Mängelhaftungsbürgschaft ist mit Ablauf der Verjährungsfrist für Mängelansprüche zurückzugeben. Ob der Sicherungszweck entfallen ist (Bsp: Ablauf der Mängelhaftungsfrist, Mängelfreiheit der Leistung) ist vor der Rückgabe der Mängelhaftungsbürgschaft ist mit dem Anlagenverantwortlichen zu prüfen (siehe Abschnitt 05 Handhabung von Bürgschaften, Titel Bürgschaften, Ril 208.3500; Ril 208 ist NICHT Anlage des Bauvertrags zurückgeben).</t>
  </si>
  <si>
    <t xml:space="preserve">Zusammen mit der Schussrechnung muss der Vordruck Gemeinkostendeckung übergeben werden (siehe Ziffer 16.1.15 Preisermittlung, Kalkulation von Nachträgen, Besondere Vertragsbedingungen, Anlage 2.1 des Bauvertrags). </t>
  </si>
  <si>
    <t>Die Urkunde für eine Vertragserfüllungsbürgschaft ist nach erfolgreicher Abnahme der Maßnahme/ der Leistung zurückzugeben. Dabei ist vor der Rückgabe zu berücksichtigen, ob etwaige dem Auftraggeber zustehende Schadenersatzansprüche, Erstattungsansprüche wegen Überzahlungen (inklusive Zinsen) bestehen oder zu erwarten sind und ob die Vertragserfüllungsbürgschaft erst nach bestätigter Schlusszahlungserklärung gegen eine Mängelhaftungsbürgschaft auszutauschen ist, sofern das vertraglich vereinbart ist (siehe Abschnitt 05 Handhabung von Bürgschaften, Titel Bürgschaften zurückgeben, Ril 208.3500; Ril 208 ist NICHT Anlage des Bauvertrags).</t>
  </si>
  <si>
    <t xml:space="preserve">Mögliche Vertragsabweichungen müssen dem AG unverzüglich und vor der Ausführung angekündigt werden (siehe Ziffer 6.2 Ankündigung von Mehrkosten, Zusätzliche Vertragsbedingungen, Anlage 2.2 des Bauvertrags). Hierfür ist die Vorlage „Anzeige einer Vertragsabweichung“ zu nutzen (siehe Anzeige einer Vertragsabweichung, Anlage 2.12.1 des Bauvertrags). </t>
  </si>
  <si>
    <t>Die Verfahrensregelung NEuPP regelt die Grundlagen der Ankündigung, Einreichung, Prüfung und Bezahlung von Nachträgen bei Bauverträgen größer 1 Mio. Euro oder bei geeigneten komplexen Bauverträgen unterhalb dieser Grenze. In dieser Regelung sind u.a. die Bearbeitungszeiten, die ein Nachtrag grundsätzlich beim AG erzeugen darf, festgelegt. Abweichungen von den vereinbarten Bearbeitungszeiten im Einzelfall sind dem AN unverzüglich mitzuteilen (siehe Verfahrensregelung NEuPP, Anlage 2.12 des Bauvertrags).</t>
  </si>
  <si>
    <t>Liegen für das Nachtragsmanagement erforderliche Zugangsvoraussetzungen zur Nachtragsplattform (NTP) vor?</t>
  </si>
  <si>
    <t>Sind erforderliche Prüf- und Kontrollinstanzen benannt und so beauftragt, dass ein reibungsloser Ablauf sämtlicher Terminplanvorgänge gewährleistet ist?</t>
  </si>
  <si>
    <t>Sind die baubetrieblichen Anmeldungen so erfolgt, dass ein reibungsloser Ablauf sämtlicher Terminplanvorgänge gewährleistet ist?</t>
  </si>
  <si>
    <t>Liegt ein aktueller SiGe-Plan und eine schriftlich quittierte Einweisung der beteiligten Firmen in den SiGE-Plan (incl. Baustellenordnung) und in die Örtlichkeit vor?</t>
  </si>
  <si>
    <t>Ist das Vertragsverhältnis frei von ungeklärten Bedenken- / Behinderungssachverhalten?</t>
  </si>
  <si>
    <t>Liegen die erforderlichen UiG's und ZIE's sowie die Nachweise für die einzubauenden Materialien vor?</t>
  </si>
  <si>
    <t>Ist die Realisierung bisher ohne meldepflichtige Vorgänge gemäß Meldeordnung erfolgt?</t>
  </si>
  <si>
    <t>Liegen die nachweispflichtigen Dokumente (z. B. Kontrollmessungen oder Zwischenabnahmen) gemäß Baufortschritt auf der Baustelle vor?</t>
  </si>
  <si>
    <t>Quality Gates mit Auftragnehmern - Qualität, partnerschaftlich und transparent</t>
  </si>
  <si>
    <r>
      <t xml:space="preserve">Quality Gates mit Auftragnehmern (QG-AN) werden </t>
    </r>
    <r>
      <rPr>
        <b/>
        <sz val="16"/>
        <color theme="1"/>
        <rFont val="Calibri"/>
        <family val="2"/>
        <scheme val="minor"/>
      </rPr>
      <t>grundsätzlich in digitalen Checklisten durchgeführt</t>
    </r>
    <r>
      <rPr>
        <sz val="16"/>
        <color theme="1"/>
        <rFont val="Calibri"/>
        <family val="2"/>
        <scheme val="minor"/>
      </rPr>
      <t>. Diese digitalen Checklisten sind für alle Mitarbeitenden der DB InfraGO AG im DB-Intranet über folgenden Link erreichbar:</t>
    </r>
  </si>
  <si>
    <t>Dieser Fragenkatalog enthält die aktuellen Fragen aller QG-AN-Sitzungen (Ausrüstungstechnik, Bauleistungen, Ingenieurleistungen) und wird verwendet: 
- zur Vorbereitung auf eine QG-AN-Sitzung oder 
- zur Durchführung einer QG-AN-Sitzung, wenn die digitalen Checklisten bei technischen Problemen nicht zur Verfügung stehen</t>
  </si>
  <si>
    <t>Informationen zur QG-AN-Systematik und der Anwendung der digitalen Checklisten finden Sie im PMwiki (DB interner Link)  und auf der Internetseite der QG-AN (externer Link):</t>
  </si>
  <si>
    <r>
      <t xml:space="preserve">Wählen Sie entsprechend des Vertrags- und QG-AN-Typs </t>
    </r>
    <r>
      <rPr>
        <sz val="16"/>
        <color rgb="FF000000"/>
        <rFont val="Calibri"/>
        <family val="2"/>
        <scheme val="minor"/>
      </rPr>
      <t>das korrekte Tabellenblatt und nutzen Sie den Beantwortungsbereich für die Vorbereitung oder Durchführung der QG-AN-Sitzung</t>
    </r>
    <r>
      <rPr>
        <sz val="16"/>
        <color theme="1"/>
        <rFont val="Calibri"/>
        <family val="2"/>
        <scheme val="minor"/>
      </rPr>
      <t>.</t>
    </r>
  </si>
  <si>
    <t>Anmeldung</t>
  </si>
  <si>
    <t>Vertragssuche</t>
  </si>
  <si>
    <t>Vorbereitung der Sitzung</t>
  </si>
  <si>
    <t>Fragen beantworten</t>
  </si>
  <si>
    <t>QG-AN-PDF-Bericht erzeugen und per E-Mail an Teilnehmende verteilen</t>
  </si>
  <si>
    <t>für interessierte Auftragnehmer finden Sie hier Screenshots aus den digitalen Checklisten:</t>
  </si>
  <si>
    <t>Liegt eine freigegebene Ausführungsplanung für den Baubeginn vor? 
Bei DB InfraGO, Geschäftsbereich Personenbahnhöfe: liegt zusätzlich auch das BIM-Modell 'Gesamtmodell Stufe 2' vor soweit BIM beauftragt wurde?</t>
  </si>
  <si>
    <t>Der AN ist verpflichtet dem AG einen detaillierten Bauzeitenplan für sein geschuldetes Werk vorzulegen (siehe Ziffer 16.2.2 Bauzeitenplan, Besondere Vertragsbedingungen, Anlage 2.1 des Bauvertrags). Erst nach Abstimmung mit dem AG und nach dessen Genehmigung wird der dann abschließend genehmigte Bauzeitenplan Vertragsbestandteil (siehe Ziffer 0.5.4 Bauzeitenplan, Vorbemerkungen, Anlage 3.0.1 des Bauvertrags).</t>
  </si>
  <si>
    <t>Liegen dem AN die vom AG beizustellenden Pläne genehmigt vor? 
Bei DB InfraGO, Geschäftsbereich Personenbahnhöfe: liegen zusätzlich auch die BIM-Modelle vor soweit BIM beauftragt wurde.</t>
  </si>
  <si>
    <t>Sind der Bauüberwachung die Unterlagen zur vertragskonformen Abwicklung des Projekts übergeben worden? (bei DB InfraGO, Geschäftsbereich Personenbahnhöfe: zusätzlich auch die BIM-Modelle soweit BIM beauftragt wurde.)</t>
  </si>
  <si>
    <t>Liegen für die Planverwaltung erforderliche Zugangsvoraussetzung zur digitalen Datenbanken, bspw. EPLASS in ausreichender Anzahl vor? Alternative: Ist der Einsatz von digitalen Workflows im Projekt ausreichend bekannt und sind die notwendigen Zugangsvoraussetzungen für die Beteiligten sichergestellt?
Bei DB InfraGO, Geschäftsbereich Personenbahnhöfe: ist insbesondere der Einsatz der Projektkommunikationsplattform (PKP) ausreichend bekannt?</t>
  </si>
  <si>
    <t>DB InfraGO, Geschäftsbereich PersonenbahnhöfeS -&gt; CDE = Projektkommunikationsplattform-PKP
wenn kein BIM-Projekt: 'entfällt' auswählen</t>
  </si>
  <si>
    <t>*) BIM-Berater nur bei DB InfraGO, Geschäftsbereich Personenbahnhöfe,
wenn kein BIM-Projekt: 'entfällt' auswählen</t>
  </si>
  <si>
    <t>bei BÜW auch Sondervorschläge AN Bau/Ausrüstung
bei BIM-Projekten DB InfraGO, Geschäftsbereich Personenbahnhöfe: u. a. Projektauftrag, Bestand gem. Starter Paket</t>
  </si>
  <si>
    <t>DB InfraGO, Geschäftsbereich Personenbahnhöfe: Abgabeplanung in der PKP inkl. Abgabetermine
wenn kein BIM-Projekt: 'entfällt' auswählen</t>
  </si>
  <si>
    <t>DB InfraGO, Geschäftsbereich Personenbahnhöfe: siehe 2.10, BAP, Abgabeplanung und Terminplan müssen im Einklang stehen</t>
  </si>
  <si>
    <t>Für DB InfraGO, Geschäftsbereich Personenbahnhöfe: Sind die Baustandards Personenbahnhöfe bekannt und berücksichtigt?</t>
  </si>
  <si>
    <t>entfällt bei DB InfraGO, Geschäftsbereich Fahrweg</t>
  </si>
  <si>
    <t>Nachweise sind zu überprüfen bei zeitlich befristeten Zertifikaten 
DB InfraGO, Geschäftsbereich Personenbahnhöfe: einschließlich Schulungsnachweis für Projektkommunikationsplattform</t>
  </si>
  <si>
    <t>nur bei DB InfraGO, Geschäftsbereich Personenbahnhöfe
wenn kein BIM-Projekt: 'entfällt' auswählen</t>
  </si>
  <si>
    <t>nur bei DB InfraGO, Geschäftsbereich Personenbahnhöfe</t>
  </si>
  <si>
    <t>Stand: 05.01.2024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</si>
</sst>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18" x14ac:knownFonts="1">
    <font>
      <sz val="11"/>
      <color theme="1"/>
      <name val="Calibri"/>
      <family val="2"/>
      <scheme val="minor"/>
    </font>
    <font>
      <b/>
      <sz val="11"/>
      <color theme="1"/>
      <name val="Calibri"/>
      <family val="2"/>
      <scheme val="minor"/>
    </font>
    <font>
      <sz val="12"/>
      <color theme="1"/>
      <name val="Calibri"/>
      <family val="2"/>
      <scheme val="minor"/>
    </font>
    <font>
      <b/>
      <sz val="26"/>
      <color theme="1"/>
      <name val="Calibri"/>
      <family val="2"/>
      <scheme val="minor"/>
    </font>
    <font>
      <i/>
      <sz val="11"/>
      <color rgb="FFFF0000"/>
      <name val="Calibri"/>
      <family val="2"/>
      <scheme val="minor"/>
    </font>
    <font>
      <u/>
      <sz val="11"/>
      <color theme="10"/>
      <name val="Calibri"/>
      <family val="2"/>
      <scheme val="minor"/>
    </font>
    <font>
      <u/>
      <sz val="12"/>
      <color theme="1"/>
      <name val="Calibri"/>
      <family val="2"/>
      <scheme val="minor"/>
    </font>
    <font>
      <b/>
      <sz val="14"/>
      <color theme="1"/>
      <name val="Calibri"/>
      <family val="2"/>
      <scheme val="minor"/>
    </font>
    <font>
      <sz val="16"/>
      <name val="Calibri"/>
      <family val="2"/>
      <scheme val="minor"/>
    </font>
    <font>
      <b/>
      <sz val="16"/>
      <color theme="1"/>
      <name val="Calibri"/>
      <family val="2"/>
      <scheme val="minor"/>
    </font>
    <font>
      <b/>
      <sz val="11"/>
      <color rgb="FFFF0000"/>
      <name val="Calibri"/>
      <family val="2"/>
      <scheme val="minor"/>
    </font>
    <font>
      <sz val="12"/>
      <name val="Calibri"/>
      <family val="2"/>
      <scheme val="minor"/>
    </font>
    <font>
      <sz val="11"/>
      <name val="Calibri"/>
      <family val="2"/>
      <scheme val="minor"/>
    </font>
    <font>
      <sz val="10"/>
      <color theme="1"/>
      <name val="Calibri"/>
      <family val="2"/>
      <scheme val="minor"/>
    </font>
    <font>
      <i/>
      <sz val="18"/>
      <color theme="1"/>
      <name val="Calibri"/>
      <family val="2"/>
      <scheme val="minor"/>
    </font>
    <font>
      <sz val="16"/>
      <color theme="1"/>
      <name val="Calibri"/>
      <family val="2"/>
      <scheme val="minor"/>
    </font>
    <font>
      <sz val="16"/>
      <color rgb="FF000000"/>
      <name val="Calibri"/>
      <family val="2"/>
      <scheme val="minor"/>
    </font>
    <font>
      <i/>
      <sz val="14"/>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249977111117893"/>
        <bgColor theme="6"/>
      </patternFill>
    </fill>
    <fill>
      <patternFill patternType="solid">
        <fgColor theme="0" tint="-0.249977111117893"/>
        <bgColor indexed="64"/>
      </patternFill>
    </fill>
    <fill>
      <patternFill patternType="solid">
        <fgColor theme="0" tint="-4.9989318521683403E-2"/>
        <bgColor theme="6" tint="0.79998168889431442"/>
      </patternFill>
    </fill>
    <fill>
      <patternFill patternType="solid">
        <fgColor theme="0" tint="-4.9989318521683403E-2"/>
        <bgColor theme="0" tint="-0.14999847407452621"/>
      </patternFill>
    </fill>
    <fill>
      <patternFill patternType="solid">
        <fgColor theme="0"/>
        <bgColor indexed="64"/>
      </patternFill>
    </fill>
    <fill>
      <patternFill patternType="solid">
        <fgColor theme="0"/>
        <bgColor theme="6" tint="0.79998168889431442"/>
      </patternFill>
    </fill>
    <fill>
      <patternFill patternType="solid">
        <fgColor theme="0" tint="-0.14999847407452621"/>
        <bgColor theme="6"/>
      </patternFill>
    </fill>
  </fills>
  <borders count="4">
    <border>
      <left/>
      <right/>
      <top/>
      <bottom/>
      <diagonal/>
    </border>
    <border>
      <left style="medium">
        <color theme="0"/>
      </left>
      <right style="medium">
        <color theme="0"/>
      </right>
      <top style="thin">
        <color theme="0" tint="-0.24994659260841701"/>
      </top>
      <bottom style="thin">
        <color theme="0" tint="-0.24994659260841701"/>
      </bottom>
      <diagonal/>
    </border>
    <border>
      <left style="medium">
        <color theme="0"/>
      </left>
      <right style="medium">
        <color theme="0"/>
      </right>
      <top style="thin">
        <color theme="0" tint="-0.24994659260841701"/>
      </top>
      <bottom/>
      <diagonal/>
    </border>
    <border>
      <left style="medium">
        <color theme="0"/>
      </left>
      <right style="medium">
        <color theme="0"/>
      </right>
      <top style="thin">
        <color theme="1" tint="0.499984740745262"/>
      </top>
      <bottom/>
      <diagonal/>
    </border>
  </borders>
  <cellStyleXfs count="2">
    <xf numFmtId="0" fontId="0" fillId="0" borderId="0"/>
    <xf numFmtId="0" fontId="5" fillId="0" borderId="0" applyNumberFormat="0" applyFill="0" applyBorder="0" applyAlignment="0" applyProtection="0"/>
  </cellStyleXfs>
  <cellXfs count="52">
    <xf numFmtId="0" fontId="0" fillId="0" borderId="0" xfId="0"/>
    <xf numFmtId="0" fontId="0" fillId="0" borderId="0" xfId="0" applyAlignment="1">
      <alignment vertical="top"/>
    </xf>
    <xf numFmtId="0" fontId="0" fillId="0" borderId="0" xfId="0" applyAlignment="1">
      <alignment horizontal="left"/>
    </xf>
    <xf numFmtId="0" fontId="3" fillId="0" borderId="0" xfId="0" applyFont="1"/>
    <xf numFmtId="0" fontId="0" fillId="0" borderId="0" xfId="0" applyAlignment="1"/>
    <xf numFmtId="0" fontId="4" fillId="0" borderId="0" xfId="0" applyFont="1" applyAlignment="1">
      <alignment vertical="top"/>
    </xf>
    <xf numFmtId="0" fontId="0" fillId="0" borderId="0" xfId="0" applyAlignment="1">
      <alignment horizontal="center" vertical="center"/>
    </xf>
    <xf numFmtId="0" fontId="0" fillId="0" borderId="0" xfId="0" applyAlignment="1">
      <alignment vertical="center"/>
    </xf>
    <xf numFmtId="0" fontId="1" fillId="0" borderId="0" xfId="0" applyFont="1" applyAlignment="1">
      <alignment horizontal="left" vertical="center"/>
    </xf>
    <xf numFmtId="0" fontId="6" fillId="0" borderId="0" xfId="0" applyFont="1" applyAlignment="1">
      <alignment vertical="center"/>
    </xf>
    <xf numFmtId="14" fontId="1" fillId="0" borderId="0" xfId="0" applyNumberFormat="1" applyFont="1" applyAlignment="1">
      <alignment horizontal="left"/>
    </xf>
    <xf numFmtId="0" fontId="0" fillId="0" borderId="0" xfId="0" applyAlignment="1">
      <alignment horizontal="left" vertical="center"/>
    </xf>
    <xf numFmtId="0" fontId="8" fillId="4" borderId="3" xfId="0" applyFont="1" applyFill="1" applyBorder="1" applyAlignment="1">
      <alignment vertical="center"/>
    </xf>
    <xf numFmtId="0" fontId="8" fillId="2" borderId="1" xfId="0" applyFont="1" applyFill="1" applyBorder="1" applyAlignment="1">
      <alignment vertical="top" wrapText="1"/>
    </xf>
    <xf numFmtId="0" fontId="8" fillId="7" borderId="1" xfId="0" applyFont="1" applyFill="1" applyBorder="1" applyAlignment="1">
      <alignment vertical="top" wrapText="1"/>
    </xf>
    <xf numFmtId="1" fontId="1" fillId="0" borderId="1" xfId="0" applyNumberFormat="1" applyFont="1" applyBorder="1" applyAlignment="1">
      <alignment horizontal="right" vertical="center" indent="3"/>
    </xf>
    <xf numFmtId="0" fontId="0" fillId="0" borderId="1" xfId="0" applyFont="1" applyBorder="1" applyAlignment="1">
      <alignment horizontal="right" vertical="center" indent="3"/>
    </xf>
    <xf numFmtId="0" fontId="0" fillId="0" borderId="2" xfId="0" applyFont="1" applyBorder="1" applyAlignment="1">
      <alignment horizontal="right" vertical="center" indent="3"/>
    </xf>
    <xf numFmtId="0" fontId="9" fillId="0" borderId="0" xfId="0" applyFont="1" applyAlignment="1">
      <alignment horizontal="left" vertical="center"/>
    </xf>
    <xf numFmtId="0" fontId="10" fillId="0" borderId="0" xfId="0" applyFont="1" applyAlignment="1">
      <alignment horizontal="left" vertical="center"/>
    </xf>
    <xf numFmtId="0" fontId="12" fillId="0" borderId="0" xfId="0" applyFont="1" applyAlignment="1">
      <alignment horizontal="left" vertical="center"/>
    </xf>
    <xf numFmtId="0" fontId="11" fillId="3" borderId="3" xfId="0" applyFont="1" applyFill="1" applyBorder="1" applyAlignment="1">
      <alignment vertical="center" wrapText="1"/>
    </xf>
    <xf numFmtId="0" fontId="11" fillId="3" borderId="3" xfId="0" applyFont="1" applyFill="1" applyBorder="1" applyAlignment="1">
      <alignment horizontal="left" vertical="center" wrapText="1"/>
    </xf>
    <xf numFmtId="0" fontId="12" fillId="5" borderId="1" xfId="0" applyFont="1" applyFill="1" applyBorder="1" applyAlignment="1">
      <alignment vertical="top" wrapText="1"/>
    </xf>
    <xf numFmtId="164" fontId="12" fillId="5" borderId="1" xfId="0" applyNumberFormat="1" applyFont="1" applyFill="1" applyBorder="1" applyAlignment="1">
      <alignment horizontal="left" vertical="top" wrapText="1"/>
    </xf>
    <xf numFmtId="0" fontId="12" fillId="7" borderId="1" xfId="0" applyFont="1" applyFill="1" applyBorder="1" applyAlignment="1">
      <alignment vertical="top" wrapText="1"/>
    </xf>
    <xf numFmtId="164" fontId="12" fillId="7" borderId="1" xfId="0" applyNumberFormat="1" applyFont="1" applyFill="1" applyBorder="1" applyAlignment="1">
      <alignment horizontal="left" vertical="top" wrapText="1"/>
    </xf>
    <xf numFmtId="0" fontId="0" fillId="0" borderId="0" xfId="0" applyFont="1"/>
    <xf numFmtId="0" fontId="0" fillId="0" borderId="0" xfId="0" applyFont="1" applyAlignment="1">
      <alignment horizontal="left"/>
    </xf>
    <xf numFmtId="0" fontId="0" fillId="5" borderId="1" xfId="0" applyFont="1" applyFill="1" applyBorder="1" applyAlignment="1">
      <alignment vertical="top" wrapText="1"/>
    </xf>
    <xf numFmtId="164" fontId="0" fillId="5" borderId="1" xfId="0" applyNumberFormat="1" applyFont="1" applyFill="1" applyBorder="1" applyAlignment="1">
      <alignment horizontal="left" vertical="top" wrapText="1"/>
    </xf>
    <xf numFmtId="0" fontId="0" fillId="7" borderId="1" xfId="0" applyFont="1" applyFill="1" applyBorder="1" applyAlignment="1">
      <alignment vertical="top" wrapText="1"/>
    </xf>
    <xf numFmtId="164" fontId="0" fillId="7" borderId="1" xfId="0" applyNumberFormat="1" applyFont="1" applyFill="1" applyBorder="1" applyAlignment="1">
      <alignment horizontal="left" vertical="top" wrapText="1"/>
    </xf>
    <xf numFmtId="164" fontId="0" fillId="6" borderId="1" xfId="0" applyNumberFormat="1" applyFont="1" applyFill="1" applyBorder="1" applyAlignment="1">
      <alignment horizontal="left" vertical="top" wrapText="1"/>
    </xf>
    <xf numFmtId="0" fontId="13" fillId="2" borderId="1" xfId="0" applyFont="1" applyFill="1" applyBorder="1" applyAlignment="1" applyProtection="1">
      <alignment horizontal="center" vertical="top"/>
      <protection locked="0"/>
    </xf>
    <xf numFmtId="0" fontId="13" fillId="5" borderId="1" xfId="0" applyFont="1" applyFill="1" applyBorder="1" applyAlignment="1" applyProtection="1">
      <alignment horizontal="left" vertical="top" wrapText="1"/>
      <protection locked="0"/>
    </xf>
    <xf numFmtId="14" fontId="13" fillId="5" borderId="1" xfId="0" applyNumberFormat="1" applyFont="1" applyFill="1" applyBorder="1" applyAlignment="1" applyProtection="1">
      <alignment horizontal="left" vertical="top" wrapText="1"/>
      <protection locked="0"/>
    </xf>
    <xf numFmtId="0" fontId="13" fillId="7" borderId="1" xfId="0" applyFont="1" applyFill="1" applyBorder="1" applyAlignment="1" applyProtection="1">
      <alignment horizontal="center" vertical="top"/>
      <protection locked="0"/>
    </xf>
    <xf numFmtId="0" fontId="13" fillId="8" borderId="1" xfId="0" applyFont="1" applyFill="1" applyBorder="1" applyAlignment="1" applyProtection="1">
      <alignment horizontal="left" vertical="top" wrapText="1"/>
      <protection locked="0"/>
    </xf>
    <xf numFmtId="0" fontId="13" fillId="0" borderId="0" xfId="0" applyFont="1"/>
    <xf numFmtId="0" fontId="13" fillId="0" borderId="0" xfId="0" applyFont="1" applyAlignment="1">
      <alignment vertical="top" wrapText="1"/>
    </xf>
    <xf numFmtId="0" fontId="14" fillId="0" borderId="0" xfId="0" applyFont="1"/>
    <xf numFmtId="0" fontId="2" fillId="9" borderId="3" xfId="0" applyFont="1" applyFill="1" applyBorder="1" applyAlignment="1">
      <alignment vertical="center" wrapText="1"/>
    </xf>
    <xf numFmtId="0" fontId="0" fillId="5" borderId="1" xfId="0" applyFill="1" applyBorder="1" applyAlignment="1">
      <alignment vertical="top" wrapText="1"/>
    </xf>
    <xf numFmtId="0" fontId="0" fillId="7" borderId="1" xfId="0" applyFill="1" applyBorder="1" applyAlignment="1">
      <alignment vertical="top" wrapText="1"/>
    </xf>
    <xf numFmtId="0" fontId="7" fillId="0" borderId="0" xfId="0" applyFont="1" applyAlignment="1">
      <alignment vertical="top" wrapText="1"/>
    </xf>
    <xf numFmtId="0" fontId="15" fillId="0" borderId="0" xfId="0" applyFont="1" applyAlignment="1">
      <alignment vertical="top" wrapText="1"/>
    </xf>
    <xf numFmtId="0" fontId="0" fillId="0" borderId="0" xfId="0" applyFont="1" applyAlignment="1">
      <alignment vertical="top"/>
    </xf>
    <xf numFmtId="0" fontId="17" fillId="0" borderId="0" xfId="0" applyFont="1" applyAlignment="1">
      <alignment vertical="top"/>
    </xf>
    <xf numFmtId="0" fontId="15" fillId="0" borderId="0" xfId="0" applyFont="1" applyAlignment="1">
      <alignment vertical="top"/>
    </xf>
    <xf numFmtId="0" fontId="5" fillId="0" borderId="0" xfId="1" applyAlignment="1"/>
    <xf numFmtId="0" fontId="15" fillId="0" borderId="0" xfId="0" applyFont="1" applyAlignment="1">
      <alignment horizontal="left" vertical="top" wrapText="1"/>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hyperlink" Target="https://gw.faa.db.de/isbase-qgtool/" TargetMode="Externa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hyperlink" Target="https://dbsw.sharepoint.com/sites/bw-pmwiki/SitePages/Quality-Gates-mit-Auftragnehmern-(QG-AN).aspx?web=1&amp;xsdata=MDV8MDF8fDY4YzE2Y2MzZGRjZDQ0YTBhMmYyMDhkYmY2M2QxMDE1fGExYTcyZDljNDllNjRmNmQ5YWY2NWFhZmExMTgzYmZkfDB8MHw2MzgzNzQ1MTQzMjYzNDg1MzB8VW5rbm93bnxWR1ZoYlhOVFpXTjFjbWwwZVZObGNuWnBZMlY4ZXlKV0lqb2lNQzR3TGpBd01EQWlMQ0pRSWpvaVYybHVNeklpTENKQlRpSTZJazkwYUdWeUlpd2lWMVFpT2pFeGZRPT18MXxMMk5vWVhSekx6RTVPbUkxTmpFMFpHVm1MVFUwWkdJdE5EWmlOeTFoWTJSbExXSTJOak16TnpBd1pETXdNVjlqWmpRd1pEUmlOUzFoWXprNExUUXhaR0l0WW1Fek5DMHpPVGhoT1dNeU1UaGhZbUpBZFc1eExtZGliQzV6Y0dGalpYTXZiV1Z6YzJGblpYTXZNVGN3TVRnMU5EWXpNak13TUE9PXwwMzdjMGNmMTU3MTk0NGQ2YTJmMjA4ZGJmNjNkMTAxNXwyNzI1NTI5YTM3ZTc0YzdiYWI2ZDM3Yzc1ZDY2Y2VhMA%3D%3D&amp;sdata=VSsrWkxNNEZqbUdOUlg1SjJhck1BNmdxMW5ZMHZ1Z1F2NTZnWkhpMk92QT0%3D&amp;ovuser=a1a72d9c-49e6-4f6d-9af6-5aafa1183bfd%2CSebastian.Berg%40deutschebahn.com&amp;OR=Teams-HL&amp;CT=1701863983167&amp;clickparams=eyJBcHBOYW1lIjoiVGVhbXMtRGVza3RvcCIsIkFwcFZlcnNpb24iOiIyNy8yMzExMDIyNDcwNSIsIkhhc0ZlZGVyYXRlZFVzZXIiOmZhbHNlfQ%3D%3D" TargetMode="External"/><Relationship Id="rId1" Type="http://schemas.openxmlformats.org/officeDocument/2006/relationships/image" Target="../media/image1.png"/><Relationship Id="rId6" Type="http://schemas.openxmlformats.org/officeDocument/2006/relationships/image" Target="../media/image3.jpeg"/><Relationship Id="rId11" Type="http://schemas.openxmlformats.org/officeDocument/2006/relationships/image" Target="../media/image8.png"/><Relationship Id="rId5" Type="http://schemas.openxmlformats.org/officeDocument/2006/relationships/hyperlink" Target="http://www.dbinfrago.com/QGAN" TargetMode="External"/><Relationship Id="rId15" Type="http://schemas.openxmlformats.org/officeDocument/2006/relationships/image" Target="../media/image12.png"/><Relationship Id="rId10" Type="http://schemas.openxmlformats.org/officeDocument/2006/relationships/image" Target="../media/image7.jpeg"/><Relationship Id="rId4" Type="http://schemas.openxmlformats.org/officeDocument/2006/relationships/image" Target="../media/image2.png"/><Relationship Id="rId9" Type="http://schemas.openxmlformats.org/officeDocument/2006/relationships/image" Target="../media/image6.png"/><Relationship Id="rId14"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19</xdr:col>
      <xdr:colOff>221426</xdr:colOff>
      <xdr:row>12</xdr:row>
      <xdr:rowOff>37916</xdr:rowOff>
    </xdr:from>
    <xdr:to>
      <xdr:col>23</xdr:col>
      <xdr:colOff>134468</xdr:colOff>
      <xdr:row>28</xdr:row>
      <xdr:rowOff>158533</xdr:rowOff>
    </xdr:to>
    <xdr:pic>
      <xdr:nvPicPr>
        <xdr:cNvPr id="2" name="Grafik 1">
          <a:extLst>
            <a:ext uri="{FF2B5EF4-FFF2-40B4-BE49-F238E27FC236}">
              <a16:creationId xmlns:a16="http://schemas.microsoft.com/office/drawing/2014/main" id="{F6E85965-A70B-19E3-69E7-79735C067AFE}"/>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t="4047" r="78505"/>
        <a:stretch/>
      </xdr:blipFill>
      <xdr:spPr>
        <a:xfrm flipH="1">
          <a:off x="15183520" y="2825940"/>
          <a:ext cx="3086548" cy="3419628"/>
        </a:xfrm>
        <a:prstGeom prst="rect">
          <a:avLst/>
        </a:prstGeom>
      </xdr:spPr>
    </xdr:pic>
    <xdr:clientData/>
  </xdr:twoCellAnchor>
  <xdr:twoCellAnchor>
    <xdr:from>
      <xdr:col>1</xdr:col>
      <xdr:colOff>68580</xdr:colOff>
      <xdr:row>29</xdr:row>
      <xdr:rowOff>129092</xdr:rowOff>
    </xdr:from>
    <xdr:to>
      <xdr:col>7</xdr:col>
      <xdr:colOff>286275</xdr:colOff>
      <xdr:row>32</xdr:row>
      <xdr:rowOff>167209</xdr:rowOff>
    </xdr:to>
    <xdr:sp macro="" textlink="">
      <xdr:nvSpPr>
        <xdr:cNvPr id="3" name="Rechteck: abgerundete Ecken 2">
          <a:hlinkClick xmlns:r="http://schemas.openxmlformats.org/officeDocument/2006/relationships" r:id="rId2"/>
          <a:extLst>
            <a:ext uri="{FF2B5EF4-FFF2-40B4-BE49-F238E27FC236}">
              <a16:creationId xmlns:a16="http://schemas.microsoft.com/office/drawing/2014/main" id="{0B5BC785-810F-AE34-F5AB-0182BA5692C3}"/>
            </a:ext>
          </a:extLst>
        </xdr:cNvPr>
        <xdr:cNvSpPr/>
      </xdr:nvSpPr>
      <xdr:spPr>
        <a:xfrm>
          <a:off x="203051" y="5669280"/>
          <a:ext cx="5220000" cy="576000"/>
        </a:xfrm>
        <a:prstGeom prst="roundRect">
          <a:avLst>
            <a:gd name="adj" fmla="val 0"/>
          </a:avLst>
        </a:prstGeom>
        <a:solidFill>
          <a:schemeClr val="accent2">
            <a:lumMod val="40000"/>
            <a:lumOff val="60000"/>
          </a:schemeClr>
        </a:solidFill>
        <a:ln>
          <a:solidFill>
            <a:schemeClr val="bg1">
              <a:lumMod val="95000"/>
            </a:schemeClr>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800" i="1">
              <a:solidFill>
                <a:sysClr val="windowText" lastClr="000000"/>
              </a:solidFill>
            </a:rPr>
            <a:t>Link</a:t>
          </a:r>
          <a:r>
            <a:rPr lang="de-DE" sz="1800" i="1" baseline="0">
              <a:solidFill>
                <a:sysClr val="windowText" lastClr="000000"/>
              </a:solidFill>
            </a:rPr>
            <a:t> zum PMwiki (DB interner Link)</a:t>
          </a:r>
          <a:endParaRPr lang="de-DE" sz="1800" i="1">
            <a:solidFill>
              <a:sysClr val="windowText" lastClr="000000"/>
            </a:solidFill>
          </a:endParaRPr>
        </a:p>
      </xdr:txBody>
    </xdr:sp>
    <xdr:clientData/>
  </xdr:twoCellAnchor>
  <xdr:twoCellAnchor>
    <xdr:from>
      <xdr:col>1</xdr:col>
      <xdr:colOff>38099</xdr:colOff>
      <xdr:row>7</xdr:row>
      <xdr:rowOff>68580</xdr:rowOff>
    </xdr:from>
    <xdr:to>
      <xdr:col>7</xdr:col>
      <xdr:colOff>255794</xdr:colOff>
      <xdr:row>10</xdr:row>
      <xdr:rowOff>79803</xdr:rowOff>
    </xdr:to>
    <xdr:sp macro="" textlink="">
      <xdr:nvSpPr>
        <xdr:cNvPr id="4" name="Rechteck: abgerundete Ecken 3">
          <a:hlinkClick xmlns:r="http://schemas.openxmlformats.org/officeDocument/2006/relationships" r:id="rId3"/>
          <a:extLst>
            <a:ext uri="{FF2B5EF4-FFF2-40B4-BE49-F238E27FC236}">
              <a16:creationId xmlns:a16="http://schemas.microsoft.com/office/drawing/2014/main" id="{C53F42F3-805C-49EC-AB80-8BCDA39D2EEF}"/>
            </a:ext>
          </a:extLst>
        </xdr:cNvPr>
        <xdr:cNvSpPr/>
      </xdr:nvSpPr>
      <xdr:spPr>
        <a:xfrm>
          <a:off x="172570" y="1556721"/>
          <a:ext cx="5220000" cy="576000"/>
        </a:xfrm>
        <a:prstGeom prst="roundRect">
          <a:avLst>
            <a:gd name="adj" fmla="val 0"/>
          </a:avLst>
        </a:prstGeom>
        <a:solidFill>
          <a:schemeClr val="accent2">
            <a:lumMod val="40000"/>
            <a:lumOff val="60000"/>
          </a:schemeClr>
        </a:solidFill>
        <a:ln>
          <a:solidFill>
            <a:schemeClr val="bg1">
              <a:lumMod val="95000"/>
            </a:schemeClr>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800" i="1">
              <a:solidFill>
                <a:sysClr val="windowText" lastClr="000000"/>
              </a:solidFill>
            </a:rPr>
            <a:t>Link</a:t>
          </a:r>
          <a:r>
            <a:rPr lang="de-DE" sz="1800" i="1" baseline="0">
              <a:solidFill>
                <a:sysClr val="windowText" lastClr="000000"/>
              </a:solidFill>
            </a:rPr>
            <a:t> zu den digitalen Checklisten (DB interner Link)</a:t>
          </a:r>
          <a:endParaRPr lang="de-DE" sz="1800" i="1">
            <a:solidFill>
              <a:sysClr val="windowText" lastClr="000000"/>
            </a:solidFill>
          </a:endParaRPr>
        </a:p>
      </xdr:txBody>
    </xdr:sp>
    <xdr:clientData/>
  </xdr:twoCellAnchor>
  <xdr:twoCellAnchor editAs="oneCell">
    <xdr:from>
      <xdr:col>15</xdr:col>
      <xdr:colOff>691056</xdr:colOff>
      <xdr:row>1</xdr:row>
      <xdr:rowOff>193715</xdr:rowOff>
    </xdr:from>
    <xdr:to>
      <xdr:col>17</xdr:col>
      <xdr:colOff>730557</xdr:colOff>
      <xdr:row>2</xdr:row>
      <xdr:rowOff>135212</xdr:rowOff>
    </xdr:to>
    <xdr:pic>
      <xdr:nvPicPr>
        <xdr:cNvPr id="6" name="Grafik 5">
          <a:extLst>
            <a:ext uri="{FF2B5EF4-FFF2-40B4-BE49-F238E27FC236}">
              <a16:creationId xmlns:a16="http://schemas.microsoft.com/office/drawing/2014/main" id="{C558B449-5620-8DA8-AA11-C8C174336C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61715" y="274397"/>
          <a:ext cx="1635218" cy="371803"/>
        </a:xfrm>
        <a:prstGeom prst="rect">
          <a:avLst/>
        </a:prstGeom>
      </xdr:spPr>
    </xdr:pic>
    <xdr:clientData/>
  </xdr:twoCellAnchor>
  <xdr:twoCellAnchor editAs="oneCell">
    <xdr:from>
      <xdr:col>22</xdr:col>
      <xdr:colOff>242050</xdr:colOff>
      <xdr:row>6</xdr:row>
      <xdr:rowOff>166746</xdr:rowOff>
    </xdr:from>
    <xdr:to>
      <xdr:col>24</xdr:col>
      <xdr:colOff>17932</xdr:colOff>
      <xdr:row>16</xdr:row>
      <xdr:rowOff>62026</xdr:rowOff>
    </xdr:to>
    <xdr:pic>
      <xdr:nvPicPr>
        <xdr:cNvPr id="7" name="Grafik 6">
          <a:extLst>
            <a:ext uri="{FF2B5EF4-FFF2-40B4-BE49-F238E27FC236}">
              <a16:creationId xmlns:a16="http://schemas.microsoft.com/office/drawing/2014/main" id="{8F7A31FF-36F0-4334-B653-4FAACC982D42}"/>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l="31525" t="4047" r="53985"/>
        <a:stretch/>
      </xdr:blipFill>
      <xdr:spPr>
        <a:xfrm>
          <a:off x="17588756" y="1466628"/>
          <a:ext cx="1353670" cy="2136457"/>
        </a:xfrm>
        <a:prstGeom prst="rect">
          <a:avLst/>
        </a:prstGeom>
      </xdr:spPr>
    </xdr:pic>
    <xdr:clientData/>
  </xdr:twoCellAnchor>
  <xdr:twoCellAnchor>
    <xdr:from>
      <xdr:col>1</xdr:col>
      <xdr:colOff>60511</xdr:colOff>
      <xdr:row>25</xdr:row>
      <xdr:rowOff>132227</xdr:rowOff>
    </xdr:from>
    <xdr:to>
      <xdr:col>7</xdr:col>
      <xdr:colOff>278206</xdr:colOff>
      <xdr:row>28</xdr:row>
      <xdr:rowOff>170345</xdr:rowOff>
    </xdr:to>
    <xdr:sp macro="" textlink="">
      <xdr:nvSpPr>
        <xdr:cNvPr id="8" name="Rechteck: abgerundete Ecken 7">
          <a:hlinkClick xmlns:r="http://schemas.openxmlformats.org/officeDocument/2006/relationships" r:id="rId5"/>
          <a:extLst>
            <a:ext uri="{FF2B5EF4-FFF2-40B4-BE49-F238E27FC236}">
              <a16:creationId xmlns:a16="http://schemas.microsoft.com/office/drawing/2014/main" id="{896F3862-EB4B-4734-BE2C-813125C372B7}"/>
            </a:ext>
          </a:extLst>
        </xdr:cNvPr>
        <xdr:cNvSpPr/>
      </xdr:nvSpPr>
      <xdr:spPr>
        <a:xfrm>
          <a:off x="194982" y="4955239"/>
          <a:ext cx="5220000" cy="576000"/>
        </a:xfrm>
        <a:prstGeom prst="roundRect">
          <a:avLst>
            <a:gd name="adj" fmla="val 0"/>
          </a:avLst>
        </a:prstGeom>
        <a:solidFill>
          <a:schemeClr val="accent2">
            <a:lumMod val="40000"/>
            <a:lumOff val="60000"/>
          </a:schemeClr>
        </a:solidFill>
        <a:ln>
          <a:solidFill>
            <a:schemeClr val="bg1">
              <a:lumMod val="95000"/>
            </a:schemeClr>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800" i="1">
              <a:solidFill>
                <a:sysClr val="windowText" lastClr="000000"/>
              </a:solidFill>
            </a:rPr>
            <a:t>Link</a:t>
          </a:r>
          <a:r>
            <a:rPr lang="de-DE" sz="1800" i="1" baseline="0">
              <a:solidFill>
                <a:sysClr val="windowText" lastClr="000000"/>
              </a:solidFill>
            </a:rPr>
            <a:t> zur Internetseite (externer Link)</a:t>
          </a:r>
          <a:endParaRPr lang="de-DE" sz="1800" i="1">
            <a:solidFill>
              <a:sysClr val="windowText" lastClr="000000"/>
            </a:solidFill>
          </a:endParaRPr>
        </a:p>
      </xdr:txBody>
    </xdr:sp>
    <xdr:clientData/>
  </xdr:twoCellAnchor>
  <xdr:twoCellAnchor editAs="oneCell">
    <xdr:from>
      <xdr:col>18</xdr:col>
      <xdr:colOff>126198</xdr:colOff>
      <xdr:row>1</xdr:row>
      <xdr:rowOff>67877</xdr:rowOff>
    </xdr:from>
    <xdr:to>
      <xdr:col>19</xdr:col>
      <xdr:colOff>744719</xdr:colOff>
      <xdr:row>2</xdr:row>
      <xdr:rowOff>287919</xdr:rowOff>
    </xdr:to>
    <xdr:pic>
      <xdr:nvPicPr>
        <xdr:cNvPr id="5" name="Grafik 4" descr="Bundesvereinigung Mittelständischer Bauunternehmen e.V.">
          <a:extLst>
            <a:ext uri="{FF2B5EF4-FFF2-40B4-BE49-F238E27FC236}">
              <a16:creationId xmlns:a16="http://schemas.microsoft.com/office/drawing/2014/main" id="{E51C7B69-C79F-119D-A349-F954A9865A0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290433" y="148559"/>
          <a:ext cx="1416380" cy="650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24661</xdr:colOff>
      <xdr:row>1</xdr:row>
      <xdr:rowOff>305634</xdr:rowOff>
    </xdr:from>
    <xdr:to>
      <xdr:col>22</xdr:col>
      <xdr:colOff>51995</xdr:colOff>
      <xdr:row>2</xdr:row>
      <xdr:rowOff>89067</xdr:rowOff>
    </xdr:to>
    <xdr:pic>
      <xdr:nvPicPr>
        <xdr:cNvPr id="11" name="Grafik 10">
          <a:extLst>
            <a:ext uri="{FF2B5EF4-FFF2-40B4-BE49-F238E27FC236}">
              <a16:creationId xmlns:a16="http://schemas.microsoft.com/office/drawing/2014/main" id="{2895FCA3-85B1-E2E7-7FDA-79BE4B52D460}"/>
            </a:ext>
          </a:extLst>
        </xdr:cNvPr>
        <xdr:cNvPicPr>
          <a:picLocks noChangeAspect="1"/>
        </xdr:cNvPicPr>
      </xdr:nvPicPr>
      <xdr:blipFill>
        <a:blip xmlns:r="http://schemas.openxmlformats.org/officeDocument/2006/relationships" r:embed="rId7"/>
        <a:stretch>
          <a:fillRect/>
        </a:stretch>
      </xdr:blipFill>
      <xdr:spPr>
        <a:xfrm>
          <a:off x="15784614" y="386316"/>
          <a:ext cx="1614087" cy="213739"/>
        </a:xfrm>
        <a:prstGeom prst="rect">
          <a:avLst/>
        </a:prstGeom>
      </xdr:spPr>
    </xdr:pic>
    <xdr:clientData/>
  </xdr:twoCellAnchor>
  <xdr:twoCellAnchor editAs="oneCell">
    <xdr:from>
      <xdr:col>22</xdr:col>
      <xdr:colOff>111867</xdr:colOff>
      <xdr:row>1</xdr:row>
      <xdr:rowOff>141197</xdr:rowOff>
    </xdr:from>
    <xdr:to>
      <xdr:col>24</xdr:col>
      <xdr:colOff>43147</xdr:colOff>
      <xdr:row>2</xdr:row>
      <xdr:rowOff>218587</xdr:rowOff>
    </xdr:to>
    <xdr:pic>
      <xdr:nvPicPr>
        <xdr:cNvPr id="12" name="Grafik 11">
          <a:extLst>
            <a:ext uri="{FF2B5EF4-FFF2-40B4-BE49-F238E27FC236}">
              <a16:creationId xmlns:a16="http://schemas.microsoft.com/office/drawing/2014/main" id="{79E7B4F4-2224-6EB8-3530-424D87F1726A}"/>
            </a:ext>
          </a:extLst>
        </xdr:cNvPr>
        <xdr:cNvPicPr>
          <a:picLocks noChangeAspect="1"/>
        </xdr:cNvPicPr>
      </xdr:nvPicPr>
      <xdr:blipFill>
        <a:blip xmlns:r="http://schemas.openxmlformats.org/officeDocument/2006/relationships" r:embed="rId8"/>
        <a:stretch>
          <a:fillRect/>
        </a:stretch>
      </xdr:blipFill>
      <xdr:spPr>
        <a:xfrm>
          <a:off x="17458573" y="221879"/>
          <a:ext cx="1509068" cy="507696"/>
        </a:xfrm>
        <a:prstGeom prst="rect">
          <a:avLst/>
        </a:prstGeom>
      </xdr:spPr>
    </xdr:pic>
    <xdr:clientData/>
  </xdr:twoCellAnchor>
  <xdr:twoCellAnchor editAs="oneCell">
    <xdr:from>
      <xdr:col>24</xdr:col>
      <xdr:colOff>43250</xdr:colOff>
      <xdr:row>1</xdr:row>
      <xdr:rowOff>219827</xdr:rowOff>
    </xdr:from>
    <xdr:to>
      <xdr:col>26</xdr:col>
      <xdr:colOff>596603</xdr:colOff>
      <xdr:row>2</xdr:row>
      <xdr:rowOff>107170</xdr:rowOff>
    </xdr:to>
    <xdr:pic>
      <xdr:nvPicPr>
        <xdr:cNvPr id="13" name="Grafik 12">
          <a:extLst>
            <a:ext uri="{FF2B5EF4-FFF2-40B4-BE49-F238E27FC236}">
              <a16:creationId xmlns:a16="http://schemas.microsoft.com/office/drawing/2014/main" id="{B53B6CEF-6F7E-EF03-A7AA-EB19D59799F0}"/>
            </a:ext>
          </a:extLst>
        </xdr:cNvPr>
        <xdr:cNvPicPr>
          <a:picLocks noChangeAspect="1"/>
        </xdr:cNvPicPr>
      </xdr:nvPicPr>
      <xdr:blipFill>
        <a:blip xmlns:r="http://schemas.openxmlformats.org/officeDocument/2006/relationships" r:embed="rId9"/>
        <a:stretch>
          <a:fillRect/>
        </a:stretch>
      </xdr:blipFill>
      <xdr:spPr>
        <a:xfrm>
          <a:off x="18967744" y="300509"/>
          <a:ext cx="2131141" cy="317649"/>
        </a:xfrm>
        <a:prstGeom prst="rect">
          <a:avLst/>
        </a:prstGeom>
      </xdr:spPr>
    </xdr:pic>
    <xdr:clientData/>
  </xdr:twoCellAnchor>
  <xdr:twoCellAnchor editAs="oneCell">
    <xdr:from>
      <xdr:col>26</xdr:col>
      <xdr:colOff>714679</xdr:colOff>
      <xdr:row>0</xdr:row>
      <xdr:rowOff>80427</xdr:rowOff>
    </xdr:from>
    <xdr:to>
      <xdr:col>27</xdr:col>
      <xdr:colOff>605247</xdr:colOff>
      <xdr:row>2</xdr:row>
      <xdr:rowOff>277906</xdr:rowOff>
    </xdr:to>
    <xdr:pic>
      <xdr:nvPicPr>
        <xdr:cNvPr id="14" name="Grafik 13" descr="Logo - Verband Beratender Ingenieure">
          <a:extLst>
            <a:ext uri="{FF2B5EF4-FFF2-40B4-BE49-F238E27FC236}">
              <a16:creationId xmlns:a16="http://schemas.microsoft.com/office/drawing/2014/main" id="{C8461F1F-08FF-EE85-A8DF-C752D881EE3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216961" y="80427"/>
          <a:ext cx="679462" cy="708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322729</xdr:colOff>
      <xdr:row>39</xdr:row>
      <xdr:rowOff>71717</xdr:rowOff>
    </xdr:from>
    <xdr:to>
      <xdr:col>9</xdr:col>
      <xdr:colOff>340658</xdr:colOff>
      <xdr:row>53</xdr:row>
      <xdr:rowOff>67719</xdr:rowOff>
    </xdr:to>
    <xdr:pic>
      <xdr:nvPicPr>
        <xdr:cNvPr id="18" name="Grafik 17">
          <a:extLst>
            <a:ext uri="{FF2B5EF4-FFF2-40B4-BE49-F238E27FC236}">
              <a16:creationId xmlns:a16="http://schemas.microsoft.com/office/drawing/2014/main" id="{B6191EDF-726F-A0BF-7657-68E95449B5DD}"/>
            </a:ext>
          </a:extLst>
        </xdr:cNvPr>
        <xdr:cNvPicPr>
          <a:picLocks noChangeAspect="1"/>
        </xdr:cNvPicPr>
      </xdr:nvPicPr>
      <xdr:blipFill>
        <a:blip xmlns:r="http://schemas.openxmlformats.org/officeDocument/2006/relationships" r:embed="rId11"/>
        <a:stretch>
          <a:fillRect/>
        </a:stretch>
      </xdr:blipFill>
      <xdr:spPr>
        <a:xfrm>
          <a:off x="1290917" y="8955741"/>
          <a:ext cx="5853953" cy="2506119"/>
        </a:xfrm>
        <a:prstGeom prst="rect">
          <a:avLst/>
        </a:prstGeom>
      </xdr:spPr>
    </xdr:pic>
    <xdr:clientData/>
  </xdr:twoCellAnchor>
  <xdr:twoCellAnchor editAs="oneCell">
    <xdr:from>
      <xdr:col>2</xdr:col>
      <xdr:colOff>313765</xdr:colOff>
      <xdr:row>55</xdr:row>
      <xdr:rowOff>107576</xdr:rowOff>
    </xdr:from>
    <xdr:to>
      <xdr:col>11</xdr:col>
      <xdr:colOff>400484</xdr:colOff>
      <xdr:row>67</xdr:row>
      <xdr:rowOff>156894</xdr:rowOff>
    </xdr:to>
    <xdr:pic>
      <xdr:nvPicPr>
        <xdr:cNvPr id="19" name="Grafik 18">
          <a:extLst>
            <a:ext uri="{FF2B5EF4-FFF2-40B4-BE49-F238E27FC236}">
              <a16:creationId xmlns:a16="http://schemas.microsoft.com/office/drawing/2014/main" id="{EFF6C023-51DE-D386-1235-D73CD343FF66}"/>
            </a:ext>
          </a:extLst>
        </xdr:cNvPr>
        <xdr:cNvPicPr>
          <a:picLocks noChangeAspect="1"/>
        </xdr:cNvPicPr>
      </xdr:nvPicPr>
      <xdr:blipFill>
        <a:blip xmlns:r="http://schemas.openxmlformats.org/officeDocument/2006/relationships" r:embed="rId12"/>
        <a:stretch>
          <a:fillRect/>
        </a:stretch>
      </xdr:blipFill>
      <xdr:spPr>
        <a:xfrm>
          <a:off x="1281953" y="11600329"/>
          <a:ext cx="7590178" cy="2200847"/>
        </a:xfrm>
        <a:prstGeom prst="rect">
          <a:avLst/>
        </a:prstGeom>
      </xdr:spPr>
    </xdr:pic>
    <xdr:clientData/>
  </xdr:twoCellAnchor>
  <xdr:twoCellAnchor editAs="oneCell">
    <xdr:from>
      <xdr:col>2</xdr:col>
      <xdr:colOff>152400</xdr:colOff>
      <xdr:row>71</xdr:row>
      <xdr:rowOff>17930</xdr:rowOff>
    </xdr:from>
    <xdr:to>
      <xdr:col>12</xdr:col>
      <xdr:colOff>541492</xdr:colOff>
      <xdr:row>97</xdr:row>
      <xdr:rowOff>134472</xdr:rowOff>
    </xdr:to>
    <xdr:pic>
      <xdr:nvPicPr>
        <xdr:cNvPr id="20" name="Grafik 19">
          <a:extLst>
            <a:ext uri="{FF2B5EF4-FFF2-40B4-BE49-F238E27FC236}">
              <a16:creationId xmlns:a16="http://schemas.microsoft.com/office/drawing/2014/main" id="{89145115-ACC8-7D32-7C47-0AE84C42ADA3}"/>
            </a:ext>
          </a:extLst>
        </xdr:cNvPr>
        <xdr:cNvPicPr>
          <a:picLocks noChangeAspect="1"/>
        </xdr:cNvPicPr>
      </xdr:nvPicPr>
      <xdr:blipFill>
        <a:blip xmlns:r="http://schemas.openxmlformats.org/officeDocument/2006/relationships" r:embed="rId13"/>
        <a:stretch>
          <a:fillRect/>
        </a:stretch>
      </xdr:blipFill>
      <xdr:spPr>
        <a:xfrm>
          <a:off x="1120588" y="14379389"/>
          <a:ext cx="8726269" cy="4778189"/>
        </a:xfrm>
        <a:prstGeom prst="rect">
          <a:avLst/>
        </a:prstGeom>
      </xdr:spPr>
    </xdr:pic>
    <xdr:clientData/>
  </xdr:twoCellAnchor>
  <xdr:twoCellAnchor editAs="oneCell">
    <xdr:from>
      <xdr:col>2</xdr:col>
      <xdr:colOff>268942</xdr:colOff>
      <xdr:row>100</xdr:row>
      <xdr:rowOff>89648</xdr:rowOff>
    </xdr:from>
    <xdr:to>
      <xdr:col>14</xdr:col>
      <xdr:colOff>564775</xdr:colOff>
      <xdr:row>124</xdr:row>
      <xdr:rowOff>62681</xdr:rowOff>
    </xdr:to>
    <xdr:pic>
      <xdr:nvPicPr>
        <xdr:cNvPr id="21" name="Grafik 20">
          <a:extLst>
            <a:ext uri="{FF2B5EF4-FFF2-40B4-BE49-F238E27FC236}">
              <a16:creationId xmlns:a16="http://schemas.microsoft.com/office/drawing/2014/main" id="{53D10B5E-ACF1-6CA0-0BFF-D8F4A020470F}"/>
            </a:ext>
          </a:extLst>
        </xdr:cNvPr>
        <xdr:cNvPicPr>
          <a:picLocks noChangeAspect="1"/>
        </xdr:cNvPicPr>
      </xdr:nvPicPr>
      <xdr:blipFill rotWithShape="1">
        <a:blip xmlns:r="http://schemas.openxmlformats.org/officeDocument/2006/relationships" r:embed="rId14"/>
        <a:srcRect t="1015"/>
        <a:stretch/>
      </xdr:blipFill>
      <xdr:spPr>
        <a:xfrm>
          <a:off x="1237130" y="19650636"/>
          <a:ext cx="10300445" cy="4276092"/>
        </a:xfrm>
        <a:prstGeom prst="rect">
          <a:avLst/>
        </a:prstGeom>
        <a:ln>
          <a:solidFill>
            <a:schemeClr val="tx1">
              <a:lumMod val="50000"/>
              <a:lumOff val="50000"/>
            </a:schemeClr>
          </a:solidFill>
        </a:ln>
      </xdr:spPr>
    </xdr:pic>
    <xdr:clientData/>
  </xdr:twoCellAnchor>
  <xdr:twoCellAnchor editAs="oneCell">
    <xdr:from>
      <xdr:col>2</xdr:col>
      <xdr:colOff>233083</xdr:colOff>
      <xdr:row>127</xdr:row>
      <xdr:rowOff>17930</xdr:rowOff>
    </xdr:from>
    <xdr:to>
      <xdr:col>9</xdr:col>
      <xdr:colOff>396043</xdr:colOff>
      <xdr:row>141</xdr:row>
      <xdr:rowOff>135416</xdr:rowOff>
    </xdr:to>
    <xdr:pic>
      <xdr:nvPicPr>
        <xdr:cNvPr id="25" name="Grafik 24">
          <a:extLst>
            <a:ext uri="{FF2B5EF4-FFF2-40B4-BE49-F238E27FC236}">
              <a16:creationId xmlns:a16="http://schemas.microsoft.com/office/drawing/2014/main" id="{02A41FE6-241E-9F42-03F6-00C425F50281}"/>
            </a:ext>
          </a:extLst>
        </xdr:cNvPr>
        <xdr:cNvPicPr>
          <a:picLocks noChangeAspect="1"/>
        </xdr:cNvPicPr>
      </xdr:nvPicPr>
      <xdr:blipFill>
        <a:blip xmlns:r="http://schemas.openxmlformats.org/officeDocument/2006/relationships" r:embed="rId15"/>
        <a:stretch>
          <a:fillRect/>
        </a:stretch>
      </xdr:blipFill>
      <xdr:spPr>
        <a:xfrm>
          <a:off x="1201271" y="24419859"/>
          <a:ext cx="5998984" cy="26276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1024467</xdr:colOff>
      <xdr:row>1</xdr:row>
      <xdr:rowOff>6389</xdr:rowOff>
    </xdr:from>
    <xdr:to>
      <xdr:col>10</xdr:col>
      <xdr:colOff>0</xdr:colOff>
      <xdr:row>2</xdr:row>
      <xdr:rowOff>169332</xdr:rowOff>
    </xdr:to>
    <xdr:pic>
      <xdr:nvPicPr>
        <xdr:cNvPr id="2" name="Grafik 1">
          <a:extLst>
            <a:ext uri="{FF2B5EF4-FFF2-40B4-BE49-F238E27FC236}">
              <a16:creationId xmlns:a16="http://schemas.microsoft.com/office/drawing/2014/main" id="{E1FDB1D6-0CF5-4011-B98D-E4A3C06B76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99200" y="404322"/>
          <a:ext cx="1981200" cy="4423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1024470</xdr:colOff>
      <xdr:row>1</xdr:row>
      <xdr:rowOff>8466</xdr:rowOff>
    </xdr:from>
    <xdr:to>
      <xdr:col>10</xdr:col>
      <xdr:colOff>3</xdr:colOff>
      <xdr:row>2</xdr:row>
      <xdr:rowOff>171409</xdr:rowOff>
    </xdr:to>
    <xdr:pic>
      <xdr:nvPicPr>
        <xdr:cNvPr id="2" name="Grafik 1">
          <a:extLst>
            <a:ext uri="{FF2B5EF4-FFF2-40B4-BE49-F238E27FC236}">
              <a16:creationId xmlns:a16="http://schemas.microsoft.com/office/drawing/2014/main" id="{BC92355B-CA0B-44BB-87D4-9373D0FC1F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99203" y="406399"/>
          <a:ext cx="1981200" cy="4423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1024470</xdr:colOff>
      <xdr:row>1</xdr:row>
      <xdr:rowOff>8465</xdr:rowOff>
    </xdr:from>
    <xdr:to>
      <xdr:col>10</xdr:col>
      <xdr:colOff>3</xdr:colOff>
      <xdr:row>2</xdr:row>
      <xdr:rowOff>171408</xdr:rowOff>
    </xdr:to>
    <xdr:pic>
      <xdr:nvPicPr>
        <xdr:cNvPr id="4" name="Grafik 3">
          <a:extLst>
            <a:ext uri="{FF2B5EF4-FFF2-40B4-BE49-F238E27FC236}">
              <a16:creationId xmlns:a16="http://schemas.microsoft.com/office/drawing/2014/main" id="{54FC1AA8-DCE9-4599-9099-FE4EA9CFCE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99203" y="406398"/>
          <a:ext cx="1981200" cy="4423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1024467</xdr:colOff>
      <xdr:row>1</xdr:row>
      <xdr:rowOff>8469</xdr:rowOff>
    </xdr:from>
    <xdr:to>
      <xdr:col>10</xdr:col>
      <xdr:colOff>0</xdr:colOff>
      <xdr:row>2</xdr:row>
      <xdr:rowOff>171412</xdr:rowOff>
    </xdr:to>
    <xdr:pic>
      <xdr:nvPicPr>
        <xdr:cNvPr id="2" name="Grafik 1">
          <a:extLst>
            <a:ext uri="{FF2B5EF4-FFF2-40B4-BE49-F238E27FC236}">
              <a16:creationId xmlns:a16="http://schemas.microsoft.com/office/drawing/2014/main" id="{A05C5086-2F5A-49E0-98AA-A4071D1212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99200" y="406402"/>
          <a:ext cx="1981200" cy="4423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1024466</xdr:colOff>
      <xdr:row>1</xdr:row>
      <xdr:rowOff>8470</xdr:rowOff>
    </xdr:from>
    <xdr:to>
      <xdr:col>9</xdr:col>
      <xdr:colOff>1329266</xdr:colOff>
      <xdr:row>2</xdr:row>
      <xdr:rowOff>171413</xdr:rowOff>
    </xdr:to>
    <xdr:pic>
      <xdr:nvPicPr>
        <xdr:cNvPr id="2" name="Grafik 1">
          <a:extLst>
            <a:ext uri="{FF2B5EF4-FFF2-40B4-BE49-F238E27FC236}">
              <a16:creationId xmlns:a16="http://schemas.microsoft.com/office/drawing/2014/main" id="{D483EBF6-5E0D-4F0C-AA3A-690AC958B6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99199" y="406403"/>
          <a:ext cx="1981200" cy="4423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1024467</xdr:colOff>
      <xdr:row>1</xdr:row>
      <xdr:rowOff>8467</xdr:rowOff>
    </xdr:from>
    <xdr:to>
      <xdr:col>10</xdr:col>
      <xdr:colOff>0</xdr:colOff>
      <xdr:row>2</xdr:row>
      <xdr:rowOff>171410</xdr:rowOff>
    </xdr:to>
    <xdr:pic>
      <xdr:nvPicPr>
        <xdr:cNvPr id="2" name="Grafik 1">
          <a:extLst>
            <a:ext uri="{FF2B5EF4-FFF2-40B4-BE49-F238E27FC236}">
              <a16:creationId xmlns:a16="http://schemas.microsoft.com/office/drawing/2014/main" id="{BFC399B8-7F40-4A8E-8B10-2AE8B6D7D8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99200" y="406400"/>
          <a:ext cx="1981200" cy="4423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1024467</xdr:colOff>
      <xdr:row>1</xdr:row>
      <xdr:rowOff>8467</xdr:rowOff>
    </xdr:from>
    <xdr:to>
      <xdr:col>10</xdr:col>
      <xdr:colOff>0</xdr:colOff>
      <xdr:row>2</xdr:row>
      <xdr:rowOff>171410</xdr:rowOff>
    </xdr:to>
    <xdr:pic>
      <xdr:nvPicPr>
        <xdr:cNvPr id="2" name="Grafik 1">
          <a:extLst>
            <a:ext uri="{FF2B5EF4-FFF2-40B4-BE49-F238E27FC236}">
              <a16:creationId xmlns:a16="http://schemas.microsoft.com/office/drawing/2014/main" id="{92E68713-7921-4584-B000-F47CA43DC8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99200" y="406400"/>
          <a:ext cx="1981200" cy="4423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1024467</xdr:colOff>
      <xdr:row>1</xdr:row>
      <xdr:rowOff>6387</xdr:rowOff>
    </xdr:from>
    <xdr:to>
      <xdr:col>10</xdr:col>
      <xdr:colOff>0</xdr:colOff>
      <xdr:row>2</xdr:row>
      <xdr:rowOff>169330</xdr:rowOff>
    </xdr:to>
    <xdr:pic>
      <xdr:nvPicPr>
        <xdr:cNvPr id="3" name="Grafik 2">
          <a:extLst>
            <a:ext uri="{FF2B5EF4-FFF2-40B4-BE49-F238E27FC236}">
              <a16:creationId xmlns:a16="http://schemas.microsoft.com/office/drawing/2014/main" id="{EA81CA8D-5CBA-4A31-8B11-B761014BD6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99200" y="404320"/>
          <a:ext cx="1981200" cy="4423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1024467</xdr:colOff>
      <xdr:row>1</xdr:row>
      <xdr:rowOff>8467</xdr:rowOff>
    </xdr:from>
    <xdr:to>
      <xdr:col>10</xdr:col>
      <xdr:colOff>0</xdr:colOff>
      <xdr:row>2</xdr:row>
      <xdr:rowOff>171410</xdr:rowOff>
    </xdr:to>
    <xdr:pic>
      <xdr:nvPicPr>
        <xdr:cNvPr id="3" name="Grafik 2">
          <a:extLst>
            <a:ext uri="{FF2B5EF4-FFF2-40B4-BE49-F238E27FC236}">
              <a16:creationId xmlns:a16="http://schemas.microsoft.com/office/drawing/2014/main" id="{304471B0-D85D-4325-8A2B-A099E3AB58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99200" y="406400"/>
          <a:ext cx="1981200" cy="442343"/>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B513-238F-4A7E-8490-8EAA64E5E0A7}">
  <sheetPr>
    <tabColor theme="0" tint="-0.499984740745262"/>
  </sheetPr>
  <dimension ref="B1:N127"/>
  <sheetViews>
    <sheetView showGridLines="0" tabSelected="1" zoomScale="85" zoomScaleNormal="85" workbookViewId="0">
      <selection activeCell="O9" sqref="O9"/>
    </sheetView>
  </sheetViews>
  <sheetFormatPr baseColWidth="10" defaultRowHeight="14.4" x14ac:dyDescent="0.3"/>
  <cols>
    <col min="1" max="1" width="2" customWidth="1"/>
    <col min="2" max="14" width="12.109375" customWidth="1"/>
    <col min="15" max="21" width="11.6640625" customWidth="1"/>
  </cols>
  <sheetData>
    <row r="1" spans="2:14" ht="6.6" customHeight="1" x14ac:dyDescent="0.3"/>
    <row r="2" spans="2:14" ht="33.6" x14ac:dyDescent="0.65">
      <c r="B2" s="3" t="s">
        <v>348</v>
      </c>
    </row>
    <row r="3" spans="2:14" ht="23.4" x14ac:dyDescent="0.45">
      <c r="B3" s="41" t="s">
        <v>237</v>
      </c>
    </row>
    <row r="4" spans="2:14" ht="9" customHeight="1" x14ac:dyDescent="0.3"/>
    <row r="5" spans="2:14" ht="15" customHeight="1" x14ac:dyDescent="0.3">
      <c r="B5" s="51" t="s">
        <v>349</v>
      </c>
      <c r="C5" s="51"/>
      <c r="D5" s="51"/>
      <c r="E5" s="51"/>
      <c r="F5" s="51"/>
      <c r="G5" s="51"/>
      <c r="H5" s="51"/>
      <c r="I5" s="51"/>
      <c r="J5" s="51"/>
      <c r="K5" s="51"/>
      <c r="L5" s="51"/>
      <c r="M5" s="51"/>
      <c r="N5" s="51"/>
    </row>
    <row r="6" spans="2:14" ht="15" customHeight="1" x14ac:dyDescent="0.3">
      <c r="B6" s="51"/>
      <c r="C6" s="51"/>
      <c r="D6" s="51"/>
      <c r="E6" s="51"/>
      <c r="F6" s="51"/>
      <c r="G6" s="51"/>
      <c r="H6" s="51"/>
      <c r="I6" s="51"/>
      <c r="J6" s="51"/>
      <c r="K6" s="51"/>
      <c r="L6" s="51"/>
      <c r="M6" s="51"/>
      <c r="N6" s="51"/>
    </row>
    <row r="7" spans="2:14" ht="15" customHeight="1" x14ac:dyDescent="0.3">
      <c r="B7" s="51"/>
      <c r="C7" s="51"/>
      <c r="D7" s="51"/>
      <c r="E7" s="51"/>
      <c r="F7" s="51"/>
      <c r="G7" s="51"/>
      <c r="H7" s="51"/>
      <c r="I7" s="51"/>
      <c r="J7" s="51"/>
      <c r="K7" s="51"/>
      <c r="L7" s="51"/>
      <c r="M7" s="51"/>
      <c r="N7" s="51"/>
    </row>
    <row r="8" spans="2:14" ht="15" customHeight="1" x14ac:dyDescent="0.3">
      <c r="B8" s="45"/>
      <c r="C8" s="45"/>
      <c r="D8" s="45"/>
      <c r="E8" s="45"/>
      <c r="F8" s="45"/>
      <c r="G8" s="45"/>
      <c r="H8" s="45"/>
      <c r="I8" s="45"/>
      <c r="J8" s="45"/>
      <c r="K8" s="45"/>
      <c r="L8" s="45"/>
    </row>
    <row r="9" spans="2:14" ht="15" customHeight="1" x14ac:dyDescent="0.3">
      <c r="B9" s="9"/>
      <c r="C9" s="5"/>
      <c r="D9" s="5"/>
      <c r="E9" s="5"/>
      <c r="F9" s="5"/>
      <c r="G9" s="5"/>
      <c r="I9" s="4"/>
      <c r="J9" s="4"/>
      <c r="K9" s="4"/>
      <c r="L9" s="4"/>
    </row>
    <row r="10" spans="2:14" ht="15" customHeight="1" x14ac:dyDescent="0.3">
      <c r="B10" s="9"/>
      <c r="C10" s="5"/>
      <c r="D10" s="5"/>
      <c r="E10" s="5"/>
      <c r="F10" s="5"/>
      <c r="G10" s="5"/>
      <c r="I10" s="4"/>
      <c r="J10" s="4"/>
      <c r="K10" s="4"/>
      <c r="L10" s="4"/>
    </row>
    <row r="11" spans="2:14" ht="15" customHeight="1" x14ac:dyDescent="0.3">
      <c r="B11" s="9"/>
      <c r="C11" s="5"/>
      <c r="D11" s="5"/>
      <c r="E11" s="5"/>
      <c r="F11" s="5"/>
      <c r="G11" s="5"/>
      <c r="I11" s="4"/>
      <c r="J11" s="4"/>
      <c r="K11" s="4"/>
      <c r="L11" s="4"/>
    </row>
    <row r="12" spans="2:14" ht="43.2" customHeight="1" x14ac:dyDescent="0.3">
      <c r="B12" s="9"/>
      <c r="C12" s="5"/>
      <c r="D12" s="5"/>
      <c r="E12" s="5"/>
      <c r="F12" s="5"/>
      <c r="G12" s="5"/>
      <c r="I12" s="4"/>
      <c r="J12" s="4"/>
      <c r="K12" s="4"/>
      <c r="L12" s="4"/>
    </row>
    <row r="13" spans="2:14" ht="15" customHeight="1" x14ac:dyDescent="0.3">
      <c r="B13" s="51" t="s">
        <v>350</v>
      </c>
      <c r="C13" s="51"/>
      <c r="D13" s="51"/>
      <c r="E13" s="51"/>
      <c r="F13" s="51"/>
      <c r="G13" s="51"/>
      <c r="H13" s="51"/>
      <c r="I13" s="51"/>
      <c r="J13" s="51"/>
      <c r="K13" s="51"/>
      <c r="L13" s="51"/>
      <c r="M13" s="51"/>
      <c r="N13" s="51"/>
    </row>
    <row r="14" spans="2:14" ht="15" customHeight="1" x14ac:dyDescent="0.3">
      <c r="B14" s="51"/>
      <c r="C14" s="51"/>
      <c r="D14" s="51"/>
      <c r="E14" s="51"/>
      <c r="F14" s="51"/>
      <c r="G14" s="51"/>
      <c r="H14" s="51"/>
      <c r="I14" s="51"/>
      <c r="J14" s="51"/>
      <c r="K14" s="51"/>
      <c r="L14" s="51"/>
      <c r="M14" s="51"/>
      <c r="N14" s="51"/>
    </row>
    <row r="15" spans="2:14" ht="15" customHeight="1" x14ac:dyDescent="0.3">
      <c r="B15" s="51"/>
      <c r="C15" s="51"/>
      <c r="D15" s="51"/>
      <c r="E15" s="51"/>
      <c r="F15" s="51"/>
      <c r="G15" s="51"/>
      <c r="H15" s="51"/>
      <c r="I15" s="51"/>
      <c r="J15" s="51"/>
      <c r="K15" s="51"/>
      <c r="L15" s="51"/>
      <c r="M15" s="51"/>
      <c r="N15" s="51"/>
    </row>
    <row r="16" spans="2:14" ht="15" customHeight="1" x14ac:dyDescent="0.3">
      <c r="B16" s="51"/>
      <c r="C16" s="51"/>
      <c r="D16" s="51"/>
      <c r="E16" s="51"/>
      <c r="F16" s="51"/>
      <c r="G16" s="51"/>
      <c r="H16" s="51"/>
      <c r="I16" s="51"/>
      <c r="J16" s="51"/>
      <c r="K16" s="51"/>
      <c r="L16" s="51"/>
      <c r="M16" s="51"/>
      <c r="N16" s="51"/>
    </row>
    <row r="17" spans="2:14" ht="15" customHeight="1" x14ac:dyDescent="0.3">
      <c r="B17" s="51"/>
      <c r="C17" s="51"/>
      <c r="D17" s="51"/>
      <c r="E17" s="51"/>
      <c r="F17" s="51"/>
      <c r="G17" s="51"/>
      <c r="H17" s="51"/>
      <c r="I17" s="51"/>
      <c r="J17" s="51"/>
      <c r="K17" s="51"/>
      <c r="L17" s="51"/>
      <c r="M17" s="51"/>
      <c r="N17" s="51"/>
    </row>
    <row r="18" spans="2:14" ht="15" customHeight="1" x14ac:dyDescent="0.3">
      <c r="B18" s="51"/>
      <c r="C18" s="51"/>
      <c r="D18" s="51"/>
      <c r="E18" s="51"/>
      <c r="F18" s="51"/>
      <c r="G18" s="51"/>
      <c r="H18" s="51"/>
      <c r="I18" s="51"/>
      <c r="J18" s="51"/>
      <c r="K18" s="51"/>
      <c r="L18" s="51"/>
      <c r="M18" s="51"/>
      <c r="N18" s="51"/>
    </row>
    <row r="19" spans="2:14" ht="15" customHeight="1" x14ac:dyDescent="0.3">
      <c r="B19" s="51" t="s">
        <v>352</v>
      </c>
      <c r="C19" s="51"/>
      <c r="D19" s="51"/>
      <c r="E19" s="51"/>
      <c r="F19" s="51"/>
      <c r="G19" s="51"/>
      <c r="H19" s="51"/>
      <c r="I19" s="51"/>
      <c r="J19" s="51"/>
      <c r="K19" s="51"/>
      <c r="L19" s="51"/>
      <c r="M19" s="51"/>
      <c r="N19" s="51"/>
    </row>
    <row r="20" spans="2:14" ht="14.4" customHeight="1" x14ac:dyDescent="0.3">
      <c r="B20" s="51"/>
      <c r="C20" s="51"/>
      <c r="D20" s="51"/>
      <c r="E20" s="51"/>
      <c r="F20" s="51"/>
      <c r="G20" s="51"/>
      <c r="H20" s="51"/>
      <c r="I20" s="51"/>
      <c r="J20" s="51"/>
      <c r="K20" s="51"/>
      <c r="L20" s="51"/>
      <c r="M20" s="51"/>
      <c r="N20" s="51"/>
    </row>
    <row r="21" spans="2:14" ht="14.4" customHeight="1" x14ac:dyDescent="0.3">
      <c r="B21" s="51"/>
      <c r="C21" s="51"/>
      <c r="D21" s="51"/>
      <c r="E21" s="51"/>
      <c r="F21" s="51"/>
      <c r="G21" s="51"/>
      <c r="H21" s="51"/>
      <c r="I21" s="51"/>
      <c r="J21" s="51"/>
      <c r="K21" s="51"/>
      <c r="L21" s="51"/>
      <c r="M21" s="51"/>
      <c r="N21" s="51"/>
    </row>
    <row r="22" spans="2:14" ht="43.2" customHeight="1" x14ac:dyDescent="0.3">
      <c r="B22" s="9"/>
      <c r="C22" s="5"/>
      <c r="D22" s="5"/>
      <c r="E22" s="5"/>
      <c r="F22" s="5"/>
      <c r="G22" s="5"/>
      <c r="I22" s="4"/>
      <c r="J22" s="4"/>
      <c r="K22" s="4"/>
      <c r="L22" s="4"/>
    </row>
    <row r="23" spans="2:14" ht="14.4" customHeight="1" x14ac:dyDescent="0.3">
      <c r="B23" s="51" t="s">
        <v>351</v>
      </c>
      <c r="C23" s="51"/>
      <c r="D23" s="51"/>
      <c r="E23" s="51"/>
      <c r="F23" s="51"/>
      <c r="G23" s="51"/>
      <c r="H23" s="51"/>
      <c r="I23" s="51"/>
      <c r="J23" s="51"/>
      <c r="K23" s="51"/>
      <c r="L23" s="51"/>
      <c r="M23" s="51"/>
      <c r="N23" s="51"/>
    </row>
    <row r="24" spans="2:14" ht="14.4" customHeight="1" x14ac:dyDescent="0.3">
      <c r="B24" s="51"/>
      <c r="C24" s="51"/>
      <c r="D24" s="51"/>
      <c r="E24" s="51"/>
      <c r="F24" s="51"/>
      <c r="G24" s="51"/>
      <c r="H24" s="51"/>
      <c r="I24" s="51"/>
      <c r="J24" s="51"/>
      <c r="K24" s="51"/>
      <c r="L24" s="51"/>
      <c r="M24" s="51"/>
      <c r="N24" s="51"/>
    </row>
    <row r="25" spans="2:14" ht="14.4" customHeight="1" x14ac:dyDescent="0.3">
      <c r="B25" s="51"/>
      <c r="C25" s="51"/>
      <c r="D25" s="51"/>
      <c r="E25" s="51"/>
      <c r="F25" s="51"/>
      <c r="G25" s="51"/>
      <c r="H25" s="51"/>
      <c r="I25" s="51"/>
      <c r="J25" s="51"/>
      <c r="K25" s="51"/>
      <c r="L25" s="51"/>
      <c r="M25" s="51"/>
      <c r="N25" s="51"/>
    </row>
    <row r="26" spans="2:14" ht="14.4" customHeight="1" x14ac:dyDescent="0.3">
      <c r="B26" s="9"/>
      <c r="C26" s="5"/>
      <c r="D26" s="5"/>
      <c r="E26" s="5"/>
      <c r="F26" s="5"/>
      <c r="G26" s="5"/>
      <c r="I26" s="4"/>
      <c r="J26" s="4"/>
      <c r="K26" s="4"/>
      <c r="L26" s="4"/>
    </row>
    <row r="27" spans="2:14" ht="14.4" customHeight="1" x14ac:dyDescent="0.3">
      <c r="B27" s="9"/>
      <c r="C27" s="5"/>
      <c r="D27" s="5"/>
      <c r="E27" s="5"/>
      <c r="F27" s="5"/>
      <c r="G27" s="5"/>
      <c r="I27" s="4"/>
      <c r="J27" s="4"/>
      <c r="K27" s="4"/>
      <c r="L27" s="4"/>
    </row>
    <row r="28" spans="2:14" ht="14.4" customHeight="1" x14ac:dyDescent="0.3">
      <c r="B28" s="9"/>
      <c r="C28" s="5"/>
      <c r="D28" s="5"/>
      <c r="E28" s="5"/>
      <c r="F28" s="5"/>
      <c r="G28" s="5"/>
      <c r="I28" s="4"/>
      <c r="J28" s="4"/>
      <c r="K28" s="4"/>
      <c r="L28" s="4"/>
    </row>
    <row r="29" spans="2:14" ht="14.4" customHeight="1" x14ac:dyDescent="0.3">
      <c r="B29" s="9"/>
      <c r="C29" s="5"/>
      <c r="D29" s="5"/>
      <c r="E29" s="5"/>
      <c r="F29" s="5"/>
      <c r="G29" s="5"/>
      <c r="I29" s="4"/>
      <c r="J29" s="4"/>
      <c r="K29" s="4"/>
      <c r="L29" s="4"/>
    </row>
    <row r="30" spans="2:14" ht="14.4" customHeight="1" x14ac:dyDescent="0.3">
      <c r="B30" s="9"/>
      <c r="C30" s="5"/>
      <c r="D30" s="5"/>
      <c r="E30" s="5"/>
      <c r="F30" s="5"/>
      <c r="G30" s="5"/>
      <c r="I30" s="4"/>
      <c r="J30" s="4"/>
      <c r="K30" s="4"/>
      <c r="L30" s="4"/>
    </row>
    <row r="31" spans="2:14" ht="14.4" customHeight="1" x14ac:dyDescent="0.3">
      <c r="B31" s="9"/>
      <c r="C31" s="5"/>
      <c r="D31" s="5"/>
      <c r="E31" s="5"/>
      <c r="F31" s="5"/>
      <c r="G31" s="5"/>
      <c r="I31" s="4"/>
      <c r="J31" s="4"/>
      <c r="K31" s="4"/>
      <c r="L31" s="4"/>
    </row>
    <row r="32" spans="2:14" ht="14.4" customHeight="1" x14ac:dyDescent="0.3">
      <c r="B32" s="9"/>
      <c r="C32" s="5"/>
      <c r="D32" s="5"/>
      <c r="E32" s="5"/>
      <c r="F32" s="5"/>
      <c r="G32" s="5"/>
      <c r="I32" s="4"/>
      <c r="J32" s="4"/>
      <c r="K32" s="4"/>
      <c r="L32" s="4"/>
    </row>
    <row r="33" spans="2:14" ht="14.4" customHeight="1" x14ac:dyDescent="0.3">
      <c r="B33" s="9"/>
      <c r="C33" s="5"/>
      <c r="D33" s="5"/>
      <c r="E33" s="5"/>
      <c r="F33" s="5"/>
      <c r="G33" s="5"/>
      <c r="I33" s="4"/>
      <c r="J33" s="4"/>
      <c r="K33" s="4"/>
      <c r="L33" s="4"/>
    </row>
    <row r="34" spans="2:14" ht="14.4" customHeight="1" x14ac:dyDescent="0.3">
      <c r="B34" s="9"/>
      <c r="C34" s="5"/>
      <c r="D34" s="5"/>
      <c r="E34" s="5"/>
      <c r="F34" s="5"/>
      <c r="G34" s="5"/>
      <c r="I34" s="4"/>
      <c r="J34" s="4"/>
      <c r="K34" s="4"/>
      <c r="L34" s="4"/>
    </row>
    <row r="35" spans="2:14" ht="43.2" customHeight="1" x14ac:dyDescent="0.3">
      <c r="B35" s="9"/>
      <c r="C35" s="5"/>
      <c r="D35" s="5"/>
      <c r="E35" s="5"/>
      <c r="F35" s="5"/>
      <c r="G35" s="5"/>
      <c r="I35" s="4"/>
      <c r="J35" s="4"/>
      <c r="K35" s="4"/>
      <c r="L35" s="4"/>
    </row>
    <row r="36" spans="2:14" ht="14.4" customHeight="1" x14ac:dyDescent="0.3">
      <c r="B36" s="9"/>
      <c r="C36" s="5"/>
      <c r="D36" s="5"/>
      <c r="E36" s="5"/>
      <c r="F36" s="5"/>
      <c r="G36" s="5"/>
      <c r="I36" s="4"/>
      <c r="J36" s="4"/>
      <c r="K36" s="4"/>
      <c r="L36" s="4"/>
    </row>
    <row r="37" spans="2:14" ht="21.6" customHeight="1" x14ac:dyDescent="0.3">
      <c r="B37" s="48" t="s">
        <v>358</v>
      </c>
      <c r="C37" s="46"/>
      <c r="D37" s="46"/>
      <c r="E37" s="46"/>
      <c r="F37" s="46"/>
      <c r="G37" s="46"/>
      <c r="H37" s="46"/>
      <c r="I37" s="46"/>
      <c r="J37" s="46"/>
      <c r="K37" s="46"/>
      <c r="L37" s="46"/>
      <c r="M37" s="46"/>
      <c r="N37" s="46"/>
    </row>
    <row r="38" spans="2:14" ht="5.4" customHeight="1" x14ac:dyDescent="0.3">
      <c r="B38" s="48"/>
      <c r="C38" s="46"/>
      <c r="D38" s="46"/>
      <c r="E38" s="46"/>
      <c r="F38" s="46"/>
      <c r="G38" s="46"/>
      <c r="H38" s="46"/>
      <c r="I38" s="46"/>
      <c r="J38" s="46"/>
      <c r="K38" s="46"/>
      <c r="L38" s="46"/>
      <c r="M38" s="46"/>
      <c r="N38" s="46"/>
    </row>
    <row r="39" spans="2:14" s="4" customFormat="1" ht="14.4" customHeight="1" x14ac:dyDescent="0.3">
      <c r="B39" s="49"/>
      <c r="C39" s="47" t="s">
        <v>353</v>
      </c>
      <c r="D39" s="49"/>
      <c r="E39" s="49"/>
      <c r="F39" s="49"/>
      <c r="G39" s="49"/>
      <c r="H39" s="49"/>
      <c r="I39" s="49"/>
      <c r="J39" s="49"/>
      <c r="K39" s="49"/>
      <c r="L39" s="49"/>
      <c r="M39" s="49"/>
      <c r="N39" s="49"/>
    </row>
    <row r="40" spans="2:14" s="4" customFormat="1" ht="14.4" customHeight="1" x14ac:dyDescent="0.3">
      <c r="B40" s="49"/>
      <c r="C40" s="49"/>
      <c r="D40" s="49"/>
      <c r="E40" s="49"/>
      <c r="F40" s="49"/>
      <c r="G40" s="49"/>
      <c r="H40" s="49"/>
      <c r="I40" s="49"/>
      <c r="J40" s="49"/>
      <c r="K40" s="49"/>
      <c r="L40" s="49"/>
      <c r="M40" s="49"/>
      <c r="N40" s="49"/>
    </row>
    <row r="41" spans="2:14" s="4" customFormat="1" ht="14.4" customHeight="1" x14ac:dyDescent="0.3">
      <c r="B41" s="6"/>
    </row>
    <row r="42" spans="2:14" s="4" customFormat="1" ht="14.4" customHeight="1" x14ac:dyDescent="0.3">
      <c r="B42" s="6"/>
    </row>
    <row r="43" spans="2:14" s="4" customFormat="1" ht="14.4" customHeight="1" x14ac:dyDescent="0.3">
      <c r="B43" s="6"/>
    </row>
    <row r="44" spans="2:14" s="4" customFormat="1" ht="14.4" customHeight="1" x14ac:dyDescent="0.3">
      <c r="B44" s="6"/>
    </row>
    <row r="45" spans="2:14" s="4" customFormat="1" ht="14.4" customHeight="1" x14ac:dyDescent="0.3"/>
    <row r="46" spans="2:14" s="4" customFormat="1" ht="14.4" customHeight="1" x14ac:dyDescent="0.3"/>
    <row r="47" spans="2:14" s="4" customFormat="1" ht="14.4" customHeight="1" x14ac:dyDescent="0.3"/>
    <row r="48" spans="2:14" s="4" customFormat="1" ht="14.4" customHeight="1" x14ac:dyDescent="0.3"/>
    <row r="49" spans="3:5" s="4" customFormat="1" ht="14.4" customHeight="1" x14ac:dyDescent="0.3"/>
    <row r="50" spans="3:5" s="4" customFormat="1" ht="14.4" customHeight="1" x14ac:dyDescent="0.3"/>
    <row r="51" spans="3:5" s="4" customFormat="1" ht="14.4" customHeight="1" x14ac:dyDescent="0.3"/>
    <row r="52" spans="3:5" s="4" customFormat="1" ht="14.4" customHeight="1" x14ac:dyDescent="0.3"/>
    <row r="53" spans="3:5" s="4" customFormat="1" ht="14.4" customHeight="1" x14ac:dyDescent="0.3"/>
    <row r="54" spans="3:5" s="4" customFormat="1" ht="14.4" customHeight="1" x14ac:dyDescent="0.3"/>
    <row r="55" spans="3:5" s="4" customFormat="1" ht="14.4" customHeight="1" x14ac:dyDescent="0.3">
      <c r="C55" s="4" t="s">
        <v>354</v>
      </c>
    </row>
    <row r="56" spans="3:5" s="4" customFormat="1" ht="14.4" customHeight="1" x14ac:dyDescent="0.3"/>
    <row r="57" spans="3:5" s="4" customFormat="1" ht="14.4" customHeight="1" x14ac:dyDescent="0.3"/>
    <row r="58" spans="3:5" s="4" customFormat="1" ht="14.4" customHeight="1" x14ac:dyDescent="0.3"/>
    <row r="59" spans="3:5" s="4" customFormat="1" ht="14.4" customHeight="1" x14ac:dyDescent="0.3"/>
    <row r="60" spans="3:5" s="4" customFormat="1" ht="14.4" customHeight="1" x14ac:dyDescent="0.3">
      <c r="E60" s="50"/>
    </row>
    <row r="61" spans="3:5" s="4" customFormat="1" ht="14.4" customHeight="1" x14ac:dyDescent="0.3"/>
    <row r="62" spans="3:5" s="4" customFormat="1" ht="14.4" customHeight="1" x14ac:dyDescent="0.3"/>
    <row r="63" spans="3:5" s="4" customFormat="1" ht="14.4" customHeight="1" x14ac:dyDescent="0.3"/>
    <row r="64" spans="3:5" s="4" customFormat="1" ht="14.4" customHeight="1" x14ac:dyDescent="0.3"/>
    <row r="65" spans="3:3" s="4" customFormat="1" ht="14.4" customHeight="1" x14ac:dyDescent="0.3"/>
    <row r="66" spans="3:3" s="4" customFormat="1" x14ac:dyDescent="0.3"/>
    <row r="67" spans="3:3" s="4" customFormat="1" x14ac:dyDescent="0.3"/>
    <row r="68" spans="3:3" s="4" customFormat="1" x14ac:dyDescent="0.3"/>
    <row r="69" spans="3:3" s="4" customFormat="1" x14ac:dyDescent="0.3"/>
    <row r="70" spans="3:3" s="4" customFormat="1" x14ac:dyDescent="0.3"/>
    <row r="71" spans="3:3" s="4" customFormat="1" x14ac:dyDescent="0.3">
      <c r="C71" s="4" t="s">
        <v>355</v>
      </c>
    </row>
    <row r="72" spans="3:3" s="4" customFormat="1" x14ac:dyDescent="0.3"/>
    <row r="73" spans="3:3" s="4" customFormat="1" x14ac:dyDescent="0.3"/>
    <row r="74" spans="3:3" s="4" customFormat="1" x14ac:dyDescent="0.3"/>
    <row r="75" spans="3:3" s="4" customFormat="1" x14ac:dyDescent="0.3"/>
    <row r="76" spans="3:3" s="4" customFormat="1" x14ac:dyDescent="0.3"/>
    <row r="77" spans="3:3" s="4" customFormat="1" x14ac:dyDescent="0.3"/>
    <row r="78" spans="3:3" s="4" customFormat="1" x14ac:dyDescent="0.3"/>
    <row r="79" spans="3:3" s="4" customFormat="1" x14ac:dyDescent="0.3"/>
    <row r="80" spans="3:3" s="4" customFormat="1" x14ac:dyDescent="0.3"/>
    <row r="89" ht="14.4" customHeight="1" x14ac:dyDescent="0.3"/>
    <row r="100" spans="3:3" x14ac:dyDescent="0.3">
      <c r="C100" t="s">
        <v>356</v>
      </c>
    </row>
    <row r="127" spans="3:3" x14ac:dyDescent="0.3">
      <c r="C127" t="s">
        <v>357</v>
      </c>
    </row>
  </sheetData>
  <sheetProtection sheet="1" objects="1" selectLockedCells="1" selectUnlockedCells="1"/>
  <mergeCells count="4">
    <mergeCell ref="B5:N7"/>
    <mergeCell ref="B13:N18"/>
    <mergeCell ref="B19:N21"/>
    <mergeCell ref="B23:N25"/>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4A379-A63B-43E0-B6A9-2F25115B737F}">
  <sheetPr>
    <tabColor theme="5"/>
    <pageSetUpPr fitToPage="1"/>
  </sheetPr>
  <dimension ref="A1:J55"/>
  <sheetViews>
    <sheetView showGridLines="0" topLeftCell="B1" zoomScale="90" zoomScaleNormal="90" workbookViewId="0">
      <pane ySplit="5" topLeftCell="A6" activePane="bottomLeft" state="frozen"/>
      <selection activeCell="B6" sqref="B6"/>
      <selection pane="bottomLeft" activeCell="B6" sqref="B6"/>
    </sheetView>
  </sheetViews>
  <sheetFormatPr baseColWidth="10" defaultColWidth="11.44140625" defaultRowHeight="14.4" x14ac:dyDescent="0.3"/>
  <cols>
    <col min="1" max="1" width="36.44140625" hidden="1" customWidth="1"/>
    <col min="2" max="2" width="19.6640625" style="27" customWidth="1"/>
    <col min="3" max="3" width="6.6640625" style="28" customWidth="1"/>
    <col min="4" max="4" width="55.6640625" style="27" customWidth="1"/>
    <col min="5" max="5" width="72.6640625" style="27" customWidth="1"/>
    <col min="6" max="6" width="20.5546875" style="27" customWidth="1"/>
    <col min="7" max="7" width="24.33203125" style="39" customWidth="1"/>
    <col min="8" max="8" width="62.33203125" style="39" customWidth="1"/>
    <col min="9" max="9" width="24.44140625" style="39" customWidth="1"/>
    <col min="10" max="10" width="19.33203125" style="39" customWidth="1"/>
  </cols>
  <sheetData>
    <row r="1" spans="1:10" s="7" customFormat="1" ht="31.2" customHeight="1" x14ac:dyDescent="0.3">
      <c r="B1" s="18" t="s">
        <v>250</v>
      </c>
      <c r="C1" s="11"/>
      <c r="G1" s="15" t="str">
        <f>"Kriterien bewertet: "&amp;SUBTOTAL(3,G6:G999)</f>
        <v>Kriterien bewertet: 0</v>
      </c>
    </row>
    <row r="2" spans="1:10" s="7" customFormat="1" ht="22.2" customHeight="1" x14ac:dyDescent="0.3">
      <c r="B2" s="19" t="s">
        <v>259</v>
      </c>
      <c r="C2" s="8"/>
      <c r="G2" s="16" t="str">
        <f>"dv. entfällt: "&amp;COUNTIF(G6:G999,"entfällt")</f>
        <v>dv. entfällt: 0</v>
      </c>
    </row>
    <row r="3" spans="1:10" s="7" customFormat="1" ht="22.2" customHeight="1" x14ac:dyDescent="0.3">
      <c r="B3" s="20" t="s">
        <v>277</v>
      </c>
      <c r="C3" s="8"/>
      <c r="G3" s="16" t="str">
        <f>"dv. ja: "&amp;COUNTIF(G6:G999,"ja")</f>
        <v>dv. ja: 0</v>
      </c>
    </row>
    <row r="4" spans="1:10" ht="22.2" customHeight="1" x14ac:dyDescent="0.3">
      <c r="B4" s="20" t="s">
        <v>374</v>
      </c>
      <c r="C4" s="10"/>
      <c r="D4"/>
      <c r="E4"/>
      <c r="F4" s="7"/>
      <c r="G4" s="17" t="str">
        <f>"dv. nein: "&amp;COUNTIF(G6:G999,"nein")</f>
        <v>dv. nein: 0</v>
      </c>
      <c r="H4" s="7"/>
      <c r="I4" s="7"/>
      <c r="J4" s="7"/>
    </row>
    <row r="5" spans="1:10" s="7" customFormat="1" ht="59.4" customHeight="1" x14ac:dyDescent="0.3">
      <c r="A5" s="12" t="s">
        <v>260</v>
      </c>
      <c r="B5" s="21" t="s">
        <v>0</v>
      </c>
      <c r="C5" s="22" t="s">
        <v>1</v>
      </c>
      <c r="D5" s="21" t="s">
        <v>2</v>
      </c>
      <c r="E5" s="21" t="s">
        <v>3</v>
      </c>
      <c r="F5" s="21" t="s">
        <v>4</v>
      </c>
      <c r="G5" s="42" t="s">
        <v>238</v>
      </c>
      <c r="H5" s="42" t="s">
        <v>261</v>
      </c>
      <c r="I5" s="42" t="s">
        <v>249</v>
      </c>
      <c r="J5" s="42" t="s">
        <v>239</v>
      </c>
    </row>
    <row r="6" spans="1:10" s="1" customFormat="1" ht="79.95" customHeight="1" x14ac:dyDescent="0.3">
      <c r="A6" s="13" t="s">
        <v>248</v>
      </c>
      <c r="B6" s="29" t="s">
        <v>5</v>
      </c>
      <c r="C6" s="30">
        <v>10</v>
      </c>
      <c r="D6" s="29" t="s">
        <v>6</v>
      </c>
      <c r="E6" s="29" t="s">
        <v>7</v>
      </c>
      <c r="F6" s="29" t="s">
        <v>8</v>
      </c>
      <c r="G6" s="34"/>
      <c r="H6" s="35"/>
      <c r="I6" s="35"/>
      <c r="J6" s="35"/>
    </row>
    <row r="7" spans="1:10" s="1" customFormat="1" ht="79.95" customHeight="1" x14ac:dyDescent="0.3">
      <c r="A7" s="14" t="s">
        <v>248</v>
      </c>
      <c r="B7" s="31" t="s">
        <v>5</v>
      </c>
      <c r="C7" s="32">
        <v>20</v>
      </c>
      <c r="D7" s="31" t="s">
        <v>63</v>
      </c>
      <c r="E7" s="31" t="s">
        <v>111</v>
      </c>
      <c r="F7" s="31" t="s">
        <v>8</v>
      </c>
      <c r="G7" s="37"/>
      <c r="H7" s="38"/>
      <c r="I7" s="38"/>
      <c r="J7" s="38"/>
    </row>
    <row r="8" spans="1:10" s="1" customFormat="1" ht="79.95" customHeight="1" x14ac:dyDescent="0.3">
      <c r="A8" s="13" t="s">
        <v>248</v>
      </c>
      <c r="B8" s="29" t="s">
        <v>19</v>
      </c>
      <c r="C8" s="30">
        <v>30</v>
      </c>
      <c r="D8" s="29" t="s">
        <v>209</v>
      </c>
      <c r="E8" s="29"/>
      <c r="F8" s="29" t="s">
        <v>8</v>
      </c>
      <c r="G8" s="34"/>
      <c r="H8" s="35"/>
      <c r="I8" s="35"/>
      <c r="J8" s="35"/>
    </row>
    <row r="9" spans="1:10" s="1" customFormat="1" ht="79.95" customHeight="1" x14ac:dyDescent="0.3">
      <c r="A9" s="14" t="s">
        <v>248</v>
      </c>
      <c r="B9" s="31" t="s">
        <v>19</v>
      </c>
      <c r="C9" s="32">
        <v>40</v>
      </c>
      <c r="D9" s="31" t="s">
        <v>221</v>
      </c>
      <c r="E9" s="31"/>
      <c r="F9" s="31" t="s">
        <v>8</v>
      </c>
      <c r="G9" s="37"/>
      <c r="H9" s="38"/>
      <c r="I9" s="38"/>
      <c r="J9" s="38"/>
    </row>
    <row r="10" spans="1:10" s="1" customFormat="1" ht="79.95" customHeight="1" x14ac:dyDescent="0.3">
      <c r="A10" s="13" t="s">
        <v>248</v>
      </c>
      <c r="B10" s="29" t="s">
        <v>19</v>
      </c>
      <c r="C10" s="30">
        <v>50</v>
      </c>
      <c r="D10" s="29" t="s">
        <v>222</v>
      </c>
      <c r="E10" s="29"/>
      <c r="F10" s="29" t="s">
        <v>10</v>
      </c>
      <c r="G10" s="34"/>
      <c r="H10" s="35"/>
      <c r="I10" s="35"/>
      <c r="J10" s="35"/>
    </row>
    <row r="11" spans="1:10" s="1" customFormat="1" ht="79.95" customHeight="1" x14ac:dyDescent="0.3">
      <c r="A11" s="14" t="s">
        <v>248</v>
      </c>
      <c r="B11" s="31" t="s">
        <v>19</v>
      </c>
      <c r="C11" s="32">
        <v>60</v>
      </c>
      <c r="D11" s="31" t="s">
        <v>223</v>
      </c>
      <c r="E11" s="31" t="s">
        <v>117</v>
      </c>
      <c r="F11" s="31" t="s">
        <v>10</v>
      </c>
      <c r="G11" s="37"/>
      <c r="H11" s="38"/>
      <c r="I11" s="38"/>
      <c r="J11" s="38"/>
    </row>
    <row r="12" spans="1:10" s="1" customFormat="1" ht="79.95" customHeight="1" x14ac:dyDescent="0.3">
      <c r="A12" s="13" t="s">
        <v>248</v>
      </c>
      <c r="B12" s="29" t="s">
        <v>19</v>
      </c>
      <c r="C12" s="30">
        <v>70</v>
      </c>
      <c r="D12" s="29" t="s">
        <v>224</v>
      </c>
      <c r="E12" s="29" t="s">
        <v>372</v>
      </c>
      <c r="F12" s="29" t="s">
        <v>8</v>
      </c>
      <c r="G12" s="34"/>
      <c r="H12" s="35"/>
      <c r="I12" s="35"/>
      <c r="J12" s="35"/>
    </row>
    <row r="13" spans="1:10" s="1" customFormat="1" ht="79.95" customHeight="1" x14ac:dyDescent="0.3">
      <c r="A13" s="14" t="s">
        <v>248</v>
      </c>
      <c r="B13" s="31" t="s">
        <v>19</v>
      </c>
      <c r="C13" s="32">
        <v>80</v>
      </c>
      <c r="D13" s="31" t="s">
        <v>225</v>
      </c>
      <c r="E13" s="31" t="s">
        <v>176</v>
      </c>
      <c r="F13" s="31" t="s">
        <v>8</v>
      </c>
      <c r="G13" s="37"/>
      <c r="H13" s="38"/>
      <c r="I13" s="38"/>
      <c r="J13" s="38"/>
    </row>
    <row r="14" spans="1:10" s="1" customFormat="1" ht="79.95" customHeight="1" x14ac:dyDescent="0.3">
      <c r="A14" s="13" t="s">
        <v>248</v>
      </c>
      <c r="B14" s="29" t="s">
        <v>19</v>
      </c>
      <c r="C14" s="30">
        <v>90</v>
      </c>
      <c r="D14" s="29" t="s">
        <v>226</v>
      </c>
      <c r="E14" s="29" t="s">
        <v>176</v>
      </c>
      <c r="F14" s="29" t="s">
        <v>8</v>
      </c>
      <c r="G14" s="34"/>
      <c r="H14" s="35"/>
      <c r="I14" s="35"/>
      <c r="J14" s="35"/>
    </row>
    <row r="15" spans="1:10" s="1" customFormat="1" ht="79.95" customHeight="1" x14ac:dyDescent="0.3">
      <c r="A15" s="14" t="s">
        <v>248</v>
      </c>
      <c r="B15" s="31" t="s">
        <v>19</v>
      </c>
      <c r="C15" s="32">
        <v>100</v>
      </c>
      <c r="D15" s="31" t="s">
        <v>227</v>
      </c>
      <c r="E15" s="31" t="s">
        <v>176</v>
      </c>
      <c r="F15" s="31" t="s">
        <v>8</v>
      </c>
      <c r="G15" s="37"/>
      <c r="H15" s="38"/>
      <c r="I15" s="38"/>
      <c r="J15" s="38"/>
    </row>
    <row r="16" spans="1:10" s="1" customFormat="1" ht="79.95" customHeight="1" x14ac:dyDescent="0.3">
      <c r="A16" s="13" t="s">
        <v>248</v>
      </c>
      <c r="B16" s="29" t="s">
        <v>19</v>
      </c>
      <c r="C16" s="30">
        <v>110</v>
      </c>
      <c r="D16" s="29" t="s">
        <v>228</v>
      </c>
      <c r="E16" s="29" t="s">
        <v>176</v>
      </c>
      <c r="F16" s="29" t="s">
        <v>8</v>
      </c>
      <c r="G16" s="34"/>
      <c r="H16" s="35"/>
      <c r="I16" s="35"/>
      <c r="J16" s="35"/>
    </row>
    <row r="17" spans="1:10" s="1" customFormat="1" ht="79.95" customHeight="1" x14ac:dyDescent="0.3">
      <c r="A17" s="14" t="s">
        <v>248</v>
      </c>
      <c r="B17" s="31" t="s">
        <v>19</v>
      </c>
      <c r="C17" s="32">
        <v>120</v>
      </c>
      <c r="D17" s="31" t="s">
        <v>229</v>
      </c>
      <c r="E17" s="31" t="s">
        <v>230</v>
      </c>
      <c r="F17" s="31" t="s">
        <v>10</v>
      </c>
      <c r="G17" s="37"/>
      <c r="H17" s="38"/>
      <c r="I17" s="38"/>
      <c r="J17" s="38"/>
    </row>
    <row r="18" spans="1:10" s="1" customFormat="1" ht="79.95" customHeight="1" x14ac:dyDescent="0.3">
      <c r="A18" s="13" t="s">
        <v>248</v>
      </c>
      <c r="B18" s="29" t="s">
        <v>42</v>
      </c>
      <c r="C18" s="30">
        <v>130</v>
      </c>
      <c r="D18" s="29" t="s">
        <v>121</v>
      </c>
      <c r="E18" s="29"/>
      <c r="F18" s="29" t="s">
        <v>10</v>
      </c>
      <c r="G18" s="34"/>
      <c r="H18" s="35"/>
      <c r="I18" s="35"/>
      <c r="J18" s="35"/>
    </row>
    <row r="19" spans="1:10" s="1" customFormat="1" ht="79.95" customHeight="1" x14ac:dyDescent="0.3">
      <c r="A19" s="14" t="s">
        <v>248</v>
      </c>
      <c r="B19" s="31" t="s">
        <v>42</v>
      </c>
      <c r="C19" s="32">
        <v>140</v>
      </c>
      <c r="D19" s="31" t="s">
        <v>231</v>
      </c>
      <c r="E19" s="31"/>
      <c r="F19" s="31" t="s">
        <v>10</v>
      </c>
      <c r="G19" s="37"/>
      <c r="H19" s="38"/>
      <c r="I19" s="38"/>
      <c r="J19" s="38"/>
    </row>
    <row r="20" spans="1:10" s="1" customFormat="1" ht="79.95" customHeight="1" x14ac:dyDescent="0.3">
      <c r="A20" s="13" t="s">
        <v>248</v>
      </c>
      <c r="B20" s="29" t="s">
        <v>44</v>
      </c>
      <c r="C20" s="30">
        <v>150</v>
      </c>
      <c r="D20" s="29" t="s">
        <v>123</v>
      </c>
      <c r="E20" s="29" t="s">
        <v>172</v>
      </c>
      <c r="F20" s="29" t="s">
        <v>10</v>
      </c>
      <c r="G20" s="34"/>
      <c r="H20" s="35"/>
      <c r="I20" s="35"/>
      <c r="J20" s="35"/>
    </row>
    <row r="21" spans="1:10" s="1" customFormat="1" ht="79.95" customHeight="1" x14ac:dyDescent="0.3">
      <c r="A21" s="14" t="s">
        <v>248</v>
      </c>
      <c r="B21" s="31" t="s">
        <v>49</v>
      </c>
      <c r="C21" s="32">
        <v>160</v>
      </c>
      <c r="D21" s="31" t="s">
        <v>125</v>
      </c>
      <c r="E21" s="31" t="s">
        <v>91</v>
      </c>
      <c r="F21" s="31" t="s">
        <v>8</v>
      </c>
      <c r="G21" s="37"/>
      <c r="H21" s="38"/>
      <c r="I21" s="38"/>
      <c r="J21" s="38"/>
    </row>
    <row r="22" spans="1:10" s="1" customFormat="1" ht="79.95" customHeight="1" x14ac:dyDescent="0.3">
      <c r="A22" s="13" t="s">
        <v>248</v>
      </c>
      <c r="B22" s="29" t="s">
        <v>49</v>
      </c>
      <c r="C22" s="30">
        <v>170</v>
      </c>
      <c r="D22" s="29" t="s">
        <v>232</v>
      </c>
      <c r="E22" s="29" t="s">
        <v>233</v>
      </c>
      <c r="F22" s="29" t="s">
        <v>10</v>
      </c>
      <c r="G22" s="34"/>
      <c r="H22" s="35"/>
      <c r="I22" s="35"/>
      <c r="J22" s="35"/>
    </row>
    <row r="23" spans="1:10" s="1" customFormat="1" ht="79.95" customHeight="1" x14ac:dyDescent="0.3">
      <c r="A23" s="14" t="s">
        <v>248</v>
      </c>
      <c r="B23" s="31" t="s">
        <v>49</v>
      </c>
      <c r="C23" s="32">
        <v>180</v>
      </c>
      <c r="D23" s="31" t="s">
        <v>92</v>
      </c>
      <c r="E23" s="31" t="s">
        <v>93</v>
      </c>
      <c r="F23" s="31" t="s">
        <v>10</v>
      </c>
      <c r="G23" s="37"/>
      <c r="H23" s="38"/>
      <c r="I23" s="38"/>
      <c r="J23" s="38"/>
    </row>
    <row r="24" spans="1:10" s="1" customFormat="1" ht="79.95" customHeight="1" x14ac:dyDescent="0.3">
      <c r="A24" s="13" t="s">
        <v>248</v>
      </c>
      <c r="B24" s="29" t="s">
        <v>49</v>
      </c>
      <c r="C24" s="30">
        <v>190</v>
      </c>
      <c r="D24" s="29" t="s">
        <v>94</v>
      </c>
      <c r="E24" s="29"/>
      <c r="F24" s="29" t="s">
        <v>10</v>
      </c>
      <c r="G24" s="34"/>
      <c r="H24" s="35"/>
      <c r="I24" s="35"/>
      <c r="J24" s="35"/>
    </row>
    <row r="25" spans="1:10" s="1" customFormat="1" ht="79.95" customHeight="1" x14ac:dyDescent="0.3">
      <c r="A25" s="14" t="s">
        <v>248</v>
      </c>
      <c r="B25" s="31" t="s">
        <v>49</v>
      </c>
      <c r="C25" s="32">
        <v>200</v>
      </c>
      <c r="D25" s="31" t="s">
        <v>54</v>
      </c>
      <c r="E25" s="31"/>
      <c r="F25" s="31" t="s">
        <v>10</v>
      </c>
      <c r="G25" s="37"/>
      <c r="H25" s="38"/>
      <c r="I25" s="38"/>
      <c r="J25" s="38"/>
    </row>
    <row r="26" spans="1:10" s="1" customFormat="1" ht="79.95" customHeight="1" x14ac:dyDescent="0.3">
      <c r="A26" s="13" t="s">
        <v>248</v>
      </c>
      <c r="B26" s="29" t="s">
        <v>56</v>
      </c>
      <c r="C26" s="30">
        <v>210</v>
      </c>
      <c r="D26" s="29" t="s">
        <v>234</v>
      </c>
      <c r="E26" s="29"/>
      <c r="F26" s="29" t="s">
        <v>10</v>
      </c>
      <c r="G26" s="34"/>
      <c r="H26" s="35"/>
      <c r="I26" s="35"/>
      <c r="J26" s="35"/>
    </row>
    <row r="27" spans="1:10" s="1" customFormat="1" ht="79.95" customHeight="1" x14ac:dyDescent="0.3">
      <c r="A27" s="14" t="s">
        <v>248</v>
      </c>
      <c r="B27" s="31" t="s">
        <v>56</v>
      </c>
      <c r="C27" s="32">
        <v>220</v>
      </c>
      <c r="D27" s="31" t="s">
        <v>201</v>
      </c>
      <c r="E27" s="31" t="s">
        <v>202</v>
      </c>
      <c r="F27" s="31" t="s">
        <v>10</v>
      </c>
      <c r="G27" s="37"/>
      <c r="H27" s="38"/>
      <c r="I27" s="38"/>
      <c r="J27" s="38"/>
    </row>
    <row r="28" spans="1:10" s="1" customFormat="1" ht="79.95" customHeight="1" x14ac:dyDescent="0.3">
      <c r="A28" s="13" t="s">
        <v>248</v>
      </c>
      <c r="B28" s="29" t="s">
        <v>56</v>
      </c>
      <c r="C28" s="30">
        <v>230</v>
      </c>
      <c r="D28" s="29" t="s">
        <v>218</v>
      </c>
      <c r="E28" s="29" t="s">
        <v>17</v>
      </c>
      <c r="F28" s="29" t="s">
        <v>10</v>
      </c>
      <c r="G28" s="34"/>
      <c r="H28" s="35"/>
      <c r="I28" s="35"/>
      <c r="J28" s="35"/>
    </row>
    <row r="29" spans="1:10" s="1" customFormat="1" ht="79.95" customHeight="1" x14ac:dyDescent="0.3">
      <c r="A29" s="14" t="s">
        <v>248</v>
      </c>
      <c r="B29" s="31" t="s">
        <v>56</v>
      </c>
      <c r="C29" s="32">
        <v>240</v>
      </c>
      <c r="D29" s="31" t="s">
        <v>59</v>
      </c>
      <c r="E29" s="31" t="s">
        <v>60</v>
      </c>
      <c r="F29" s="31" t="s">
        <v>10</v>
      </c>
      <c r="G29" s="37"/>
      <c r="H29" s="38"/>
      <c r="I29" s="38"/>
      <c r="J29" s="38"/>
    </row>
    <row r="30" spans="1:10" s="1" customFormat="1" ht="79.95" customHeight="1" x14ac:dyDescent="0.3">
      <c r="A30" s="13" t="s">
        <v>248</v>
      </c>
      <c r="B30" s="29" t="s">
        <v>56</v>
      </c>
      <c r="C30" s="30">
        <v>250</v>
      </c>
      <c r="D30" s="29" t="s">
        <v>235</v>
      </c>
      <c r="E30" s="29" t="s">
        <v>372</v>
      </c>
      <c r="F30" s="29" t="s">
        <v>8</v>
      </c>
      <c r="G30" s="34"/>
      <c r="H30" s="35"/>
      <c r="I30" s="35"/>
      <c r="J30" s="35"/>
    </row>
    <row r="31" spans="1:10" s="1" customFormat="1" ht="79.95" customHeight="1" x14ac:dyDescent="0.3">
      <c r="A31" s="14" t="s">
        <v>248</v>
      </c>
      <c r="B31" s="31" t="s">
        <v>56</v>
      </c>
      <c r="C31" s="32">
        <v>260</v>
      </c>
      <c r="D31" s="31" t="s">
        <v>236</v>
      </c>
      <c r="E31" s="31" t="s">
        <v>176</v>
      </c>
      <c r="F31" s="31" t="s">
        <v>8</v>
      </c>
      <c r="G31" s="37"/>
      <c r="H31" s="38"/>
      <c r="I31" s="38"/>
      <c r="J31" s="38"/>
    </row>
    <row r="32" spans="1:10" ht="44.25" customHeight="1" x14ac:dyDescent="0.3">
      <c r="G32" s="40"/>
      <c r="H32" s="40"/>
      <c r="I32" s="40"/>
      <c r="J32" s="40"/>
    </row>
    <row r="33" spans="7:10" ht="44.25" customHeight="1" x14ac:dyDescent="0.3">
      <c r="G33" s="40"/>
      <c r="H33" s="40"/>
      <c r="I33" s="40"/>
      <c r="J33" s="40"/>
    </row>
    <row r="34" spans="7:10" ht="44.25" customHeight="1" x14ac:dyDescent="0.3">
      <c r="G34" s="40"/>
      <c r="H34" s="40"/>
      <c r="I34" s="40"/>
      <c r="J34" s="40"/>
    </row>
    <row r="35" spans="7:10" ht="44.25" customHeight="1" x14ac:dyDescent="0.3">
      <c r="G35" s="40"/>
      <c r="H35" s="40"/>
      <c r="I35" s="40"/>
      <c r="J35" s="40"/>
    </row>
    <row r="36" spans="7:10" ht="44.25" customHeight="1" x14ac:dyDescent="0.3">
      <c r="G36" s="40"/>
      <c r="H36" s="40"/>
      <c r="I36" s="40"/>
      <c r="J36" s="40"/>
    </row>
    <row r="37" spans="7:10" ht="44.25" customHeight="1" x14ac:dyDescent="0.3">
      <c r="G37" s="40"/>
      <c r="H37" s="40"/>
      <c r="I37" s="40"/>
      <c r="J37" s="40"/>
    </row>
    <row r="38" spans="7:10" ht="44.25" customHeight="1" x14ac:dyDescent="0.3">
      <c r="G38" s="40"/>
      <c r="H38" s="40"/>
      <c r="I38" s="40"/>
      <c r="J38" s="40"/>
    </row>
    <row r="39" spans="7:10" ht="44.25" customHeight="1" x14ac:dyDescent="0.3"/>
    <row r="40" spans="7:10" ht="44.25" customHeight="1" x14ac:dyDescent="0.3"/>
    <row r="41" spans="7:10" ht="44.25" customHeight="1" x14ac:dyDescent="0.3"/>
    <row r="42" spans="7:10" ht="44.25" customHeight="1" x14ac:dyDescent="0.3"/>
    <row r="43" spans="7:10" ht="44.25" customHeight="1" x14ac:dyDescent="0.3"/>
    <row r="44" spans="7:10" ht="44.25" customHeight="1" x14ac:dyDescent="0.3"/>
    <row r="45" spans="7:10" ht="44.25" customHeight="1" x14ac:dyDescent="0.3"/>
    <row r="46" spans="7:10" ht="44.25" customHeight="1" x14ac:dyDescent="0.3"/>
    <row r="47" spans="7:10" ht="44.25" customHeight="1" x14ac:dyDescent="0.3"/>
    <row r="48" spans="7:10" ht="44.25" customHeight="1" x14ac:dyDescent="0.3"/>
    <row r="49" ht="44.25" customHeight="1" x14ac:dyDescent="0.3"/>
    <row r="50" ht="44.25" customHeight="1" x14ac:dyDescent="0.3"/>
    <row r="51" ht="44.25" customHeight="1" x14ac:dyDescent="0.3"/>
    <row r="52" ht="44.25" customHeight="1" x14ac:dyDescent="0.3"/>
    <row r="53" ht="44.25" customHeight="1" x14ac:dyDescent="0.3"/>
    <row r="54" ht="44.25" customHeight="1" x14ac:dyDescent="0.3"/>
    <row r="55" ht="44.25" customHeight="1" x14ac:dyDescent="0.3"/>
  </sheetData>
  <sheetProtection sheet="1" objects="1" scenarios="1"/>
  <autoFilter ref="B5:F31" xr:uid="{A33A3397-BC01-4EAE-A256-458FDB94106D}"/>
  <dataValidations disablePrompts="1" count="1">
    <dataValidation type="list" allowBlank="1" showInputMessage="1" showErrorMessage="1" sqref="G6:G31" xr:uid="{83D550F9-F91C-4F32-B940-4EC73B14AAA2}">
      <formula1>"ja, nein, entfällt"</formula1>
    </dataValidation>
  </dataValidations>
  <pageMargins left="0.70866141732283472" right="0.70866141732283472" top="0.78740157480314965" bottom="0.78740157480314965" header="0.31496062992125984" footer="0.31496062992125984"/>
  <pageSetup paperSize="9" scale="41" fitToHeight="0" orientation="landscape" horizontalDpi="1200" verticalDpi="1200" r:id="rId1"/>
  <headerFooter>
    <oddFooter>Seite &amp;P von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5497A-684D-4CE0-A435-7058D5F8066E}">
  <sheetPr>
    <tabColor theme="7" tint="0.79998168889431442"/>
    <pageSetUpPr fitToPage="1"/>
  </sheetPr>
  <dimension ref="A1:K55"/>
  <sheetViews>
    <sheetView showGridLines="0" topLeftCell="B1" zoomScale="90" zoomScaleNormal="90" workbookViewId="0">
      <pane ySplit="5" topLeftCell="A6" activePane="bottomLeft" state="frozen"/>
      <selection activeCell="B6" sqref="B6"/>
      <selection pane="bottomLeft" activeCell="B6" sqref="B6"/>
    </sheetView>
  </sheetViews>
  <sheetFormatPr baseColWidth="10" defaultColWidth="11.44140625" defaultRowHeight="14.4" x14ac:dyDescent="0.3"/>
  <cols>
    <col min="1" max="1" width="36.44140625" hidden="1" customWidth="1"/>
    <col min="2" max="2" width="19.6640625" style="27" customWidth="1"/>
    <col min="3" max="3" width="6.6640625" style="28" customWidth="1"/>
    <col min="4" max="4" width="55.6640625" style="27" customWidth="1"/>
    <col min="5" max="5" width="72.6640625" style="27" customWidth="1"/>
    <col min="6" max="6" width="20.5546875" style="27" customWidth="1"/>
    <col min="7" max="7" width="24.33203125" style="39" customWidth="1"/>
    <col min="8" max="8" width="62.33203125" style="39" customWidth="1"/>
    <col min="9" max="9" width="24.44140625" style="39" customWidth="1"/>
    <col min="10" max="10" width="19.33203125" style="39" customWidth="1"/>
  </cols>
  <sheetData>
    <row r="1" spans="1:11" s="7" customFormat="1" ht="31.2" customHeight="1" x14ac:dyDescent="0.3">
      <c r="B1" s="18" t="s">
        <v>250</v>
      </c>
      <c r="C1" s="11"/>
      <c r="G1" s="15" t="str">
        <f>"Kriterien bewertet: "&amp;SUBTOTAL(3,G6:G999)</f>
        <v>Kriterien bewertet: 0</v>
      </c>
    </row>
    <row r="2" spans="1:11" s="7" customFormat="1" ht="22.2" customHeight="1" x14ac:dyDescent="0.3">
      <c r="B2" s="19" t="s">
        <v>251</v>
      </c>
      <c r="C2" s="8"/>
      <c r="G2" s="16" t="str">
        <f>"dv. entfällt: "&amp;COUNTIF(G6:G999,"entfällt")</f>
        <v>dv. entfällt: 0</v>
      </c>
    </row>
    <row r="3" spans="1:11" s="7" customFormat="1" ht="22.2" customHeight="1" x14ac:dyDescent="0.3">
      <c r="B3" s="20" t="s">
        <v>277</v>
      </c>
      <c r="C3" s="8"/>
      <c r="G3" s="16" t="str">
        <f>"dv. ja: "&amp;COUNTIF(G6:G999,"ja")</f>
        <v>dv. ja: 0</v>
      </c>
    </row>
    <row r="4" spans="1:11" ht="22.2" customHeight="1" x14ac:dyDescent="0.3">
      <c r="B4" s="20" t="s">
        <v>276</v>
      </c>
      <c r="C4" s="10"/>
      <c r="D4"/>
      <c r="E4"/>
      <c r="F4" s="7"/>
      <c r="G4" s="17" t="str">
        <f>"dv. nein: "&amp;COUNTIF(G6:G999,"nein")</f>
        <v>dv. nein: 0</v>
      </c>
      <c r="H4" s="7"/>
      <c r="I4" s="7"/>
      <c r="J4" s="7"/>
    </row>
    <row r="5" spans="1:11" s="7" customFormat="1" ht="59.4" customHeight="1" x14ac:dyDescent="0.3">
      <c r="A5" s="12" t="s">
        <v>260</v>
      </c>
      <c r="B5" s="21" t="s">
        <v>0</v>
      </c>
      <c r="C5" s="22" t="s">
        <v>1</v>
      </c>
      <c r="D5" s="21" t="s">
        <v>2</v>
      </c>
      <c r="E5" s="21" t="s">
        <v>3</v>
      </c>
      <c r="F5" s="21" t="s">
        <v>4</v>
      </c>
      <c r="G5" s="42" t="s">
        <v>238</v>
      </c>
      <c r="H5" s="42" t="s">
        <v>261</v>
      </c>
      <c r="I5" s="42" t="s">
        <v>249</v>
      </c>
      <c r="J5" s="42" t="s">
        <v>239</v>
      </c>
      <c r="K5" s="1"/>
    </row>
    <row r="6" spans="1:11" s="1" customFormat="1" ht="79.95" customHeight="1" x14ac:dyDescent="0.3">
      <c r="A6" s="13" t="s">
        <v>241</v>
      </c>
      <c r="B6" s="23" t="s">
        <v>5</v>
      </c>
      <c r="C6" s="24">
        <v>10</v>
      </c>
      <c r="D6" s="23" t="s">
        <v>6</v>
      </c>
      <c r="E6" s="23" t="s">
        <v>7</v>
      </c>
      <c r="F6" s="23" t="s">
        <v>8</v>
      </c>
      <c r="G6" s="34"/>
      <c r="H6" s="35"/>
      <c r="I6" s="35"/>
      <c r="J6" s="36"/>
    </row>
    <row r="7" spans="1:11" s="1" customFormat="1" ht="79.95" customHeight="1" x14ac:dyDescent="0.3">
      <c r="A7" s="14" t="s">
        <v>241</v>
      </c>
      <c r="B7" s="25" t="s">
        <v>5</v>
      </c>
      <c r="C7" s="26">
        <v>20</v>
      </c>
      <c r="D7" s="25" t="s">
        <v>9</v>
      </c>
      <c r="E7" s="25"/>
      <c r="F7" s="25" t="s">
        <v>10</v>
      </c>
      <c r="G7" s="37"/>
      <c r="H7" s="38"/>
      <c r="I7" s="38"/>
      <c r="J7" s="38"/>
    </row>
    <row r="8" spans="1:11" s="1" customFormat="1" ht="79.95" customHeight="1" x14ac:dyDescent="0.3">
      <c r="A8" s="13" t="s">
        <v>241</v>
      </c>
      <c r="B8" s="23" t="s">
        <v>5</v>
      </c>
      <c r="C8" s="24">
        <v>30</v>
      </c>
      <c r="D8" s="23" t="s">
        <v>11</v>
      </c>
      <c r="E8" s="23" t="s">
        <v>12</v>
      </c>
      <c r="F8" s="23" t="s">
        <v>8</v>
      </c>
      <c r="G8" s="34"/>
      <c r="H8" s="35"/>
      <c r="I8" s="35"/>
      <c r="J8" s="36"/>
    </row>
    <row r="9" spans="1:11" s="1" customFormat="1" ht="79.95" customHeight="1" x14ac:dyDescent="0.3">
      <c r="A9" s="14" t="s">
        <v>241</v>
      </c>
      <c r="B9" s="25" t="s">
        <v>5</v>
      </c>
      <c r="C9" s="26">
        <v>40</v>
      </c>
      <c r="D9" s="25" t="s">
        <v>13</v>
      </c>
      <c r="E9" s="25"/>
      <c r="F9" s="25" t="s">
        <v>8</v>
      </c>
      <c r="G9" s="37"/>
      <c r="H9" s="38"/>
      <c r="I9" s="38"/>
      <c r="J9" s="38"/>
    </row>
    <row r="10" spans="1:11" s="1" customFormat="1" ht="79.95" customHeight="1" x14ac:dyDescent="0.3">
      <c r="A10" s="13" t="s">
        <v>241</v>
      </c>
      <c r="B10" s="23" t="s">
        <v>5</v>
      </c>
      <c r="C10" s="24">
        <v>50</v>
      </c>
      <c r="D10" s="23" t="s">
        <v>14</v>
      </c>
      <c r="E10" s="23" t="s">
        <v>15</v>
      </c>
      <c r="F10" s="23" t="s">
        <v>10</v>
      </c>
      <c r="G10" s="34"/>
      <c r="H10" s="35"/>
      <c r="I10" s="35"/>
      <c r="J10" s="36"/>
    </row>
    <row r="11" spans="1:11" s="1" customFormat="1" ht="79.95" customHeight="1" x14ac:dyDescent="0.3">
      <c r="A11" s="14" t="s">
        <v>241</v>
      </c>
      <c r="B11" s="25" t="s">
        <v>5</v>
      </c>
      <c r="C11" s="26">
        <v>60</v>
      </c>
      <c r="D11" s="25" t="s">
        <v>16</v>
      </c>
      <c r="E11" s="25" t="s">
        <v>17</v>
      </c>
      <c r="F11" s="25" t="s">
        <v>8</v>
      </c>
      <c r="G11" s="37"/>
      <c r="H11" s="38"/>
      <c r="I11" s="38"/>
      <c r="J11" s="38"/>
    </row>
    <row r="12" spans="1:11" s="1" customFormat="1" ht="79.95" customHeight="1" x14ac:dyDescent="0.3">
      <c r="A12" s="13" t="s">
        <v>241</v>
      </c>
      <c r="B12" s="23" t="s">
        <v>5</v>
      </c>
      <c r="C12" s="24">
        <v>70</v>
      </c>
      <c r="D12" s="23" t="s">
        <v>18</v>
      </c>
      <c r="E12" s="23"/>
      <c r="F12" s="23" t="s">
        <v>10</v>
      </c>
      <c r="G12" s="34"/>
      <c r="H12" s="35"/>
      <c r="I12" s="35"/>
      <c r="J12" s="36"/>
    </row>
    <row r="13" spans="1:11" s="1" customFormat="1" ht="79.95" customHeight="1" x14ac:dyDescent="0.3">
      <c r="A13" s="14" t="s">
        <v>241</v>
      </c>
      <c r="B13" s="25" t="s">
        <v>19</v>
      </c>
      <c r="C13" s="26">
        <v>80</v>
      </c>
      <c r="D13" s="25" t="s">
        <v>20</v>
      </c>
      <c r="E13" s="25"/>
      <c r="F13" s="25" t="s">
        <v>8</v>
      </c>
      <c r="G13" s="37"/>
      <c r="H13" s="38"/>
      <c r="I13" s="38"/>
      <c r="J13" s="38"/>
    </row>
    <row r="14" spans="1:11" s="1" customFormat="1" ht="79.95" customHeight="1" x14ac:dyDescent="0.3">
      <c r="A14" s="13" t="s">
        <v>241</v>
      </c>
      <c r="B14" s="23" t="s">
        <v>19</v>
      </c>
      <c r="C14" s="24">
        <v>90</v>
      </c>
      <c r="D14" s="23" t="s">
        <v>21</v>
      </c>
      <c r="E14" s="23"/>
      <c r="F14" s="23" t="s">
        <v>10</v>
      </c>
      <c r="G14" s="34"/>
      <c r="H14" s="35"/>
      <c r="I14" s="35"/>
      <c r="J14" s="36"/>
    </row>
    <row r="15" spans="1:11" s="1" customFormat="1" ht="79.95" customHeight="1" x14ac:dyDescent="0.3">
      <c r="A15" s="14" t="s">
        <v>241</v>
      </c>
      <c r="B15" s="25" t="s">
        <v>19</v>
      </c>
      <c r="C15" s="26">
        <v>100</v>
      </c>
      <c r="D15" s="25" t="s">
        <v>22</v>
      </c>
      <c r="E15" s="25" t="s">
        <v>23</v>
      </c>
      <c r="F15" s="25" t="s">
        <v>8</v>
      </c>
      <c r="G15" s="37"/>
      <c r="H15" s="38"/>
      <c r="I15" s="38"/>
      <c r="J15" s="38"/>
    </row>
    <row r="16" spans="1:11" s="1" customFormat="1" ht="79.95" customHeight="1" x14ac:dyDescent="0.3">
      <c r="A16" s="13" t="s">
        <v>241</v>
      </c>
      <c r="B16" s="23" t="s">
        <v>19</v>
      </c>
      <c r="C16" s="24">
        <v>110</v>
      </c>
      <c r="D16" s="23" t="s">
        <v>24</v>
      </c>
      <c r="E16" s="23" t="s">
        <v>25</v>
      </c>
      <c r="F16" s="23" t="s">
        <v>8</v>
      </c>
      <c r="G16" s="34"/>
      <c r="H16" s="35"/>
      <c r="I16" s="35"/>
      <c r="J16" s="36"/>
    </row>
    <row r="17" spans="1:10" s="1" customFormat="1" ht="79.95" customHeight="1" x14ac:dyDescent="0.3">
      <c r="A17" s="14" t="s">
        <v>241</v>
      </c>
      <c r="B17" s="25" t="s">
        <v>19</v>
      </c>
      <c r="C17" s="26">
        <v>120</v>
      </c>
      <c r="D17" s="25" t="s">
        <v>26</v>
      </c>
      <c r="E17" s="25"/>
      <c r="F17" s="25" t="s">
        <v>10</v>
      </c>
      <c r="G17" s="37"/>
      <c r="H17" s="38"/>
      <c r="I17" s="38"/>
      <c r="J17" s="38"/>
    </row>
    <row r="18" spans="1:10" s="1" customFormat="1" ht="79.95" customHeight="1" x14ac:dyDescent="0.3">
      <c r="A18" s="13" t="s">
        <v>241</v>
      </c>
      <c r="B18" s="23" t="s">
        <v>19</v>
      </c>
      <c r="C18" s="24">
        <v>130</v>
      </c>
      <c r="D18" s="23" t="s">
        <v>27</v>
      </c>
      <c r="E18" s="23"/>
      <c r="F18" s="23" t="s">
        <v>10</v>
      </c>
      <c r="G18" s="34"/>
      <c r="H18" s="35"/>
      <c r="I18" s="35"/>
      <c r="J18" s="36"/>
    </row>
    <row r="19" spans="1:10" s="1" customFormat="1" ht="79.95" customHeight="1" x14ac:dyDescent="0.3">
      <c r="A19" s="14" t="s">
        <v>241</v>
      </c>
      <c r="B19" s="25" t="s">
        <v>19</v>
      </c>
      <c r="C19" s="26">
        <v>140</v>
      </c>
      <c r="D19" s="25" t="s">
        <v>28</v>
      </c>
      <c r="E19" s="25" t="s">
        <v>29</v>
      </c>
      <c r="F19" s="25" t="s">
        <v>10</v>
      </c>
      <c r="G19" s="37"/>
      <c r="H19" s="38"/>
      <c r="I19" s="38"/>
      <c r="J19" s="38"/>
    </row>
    <row r="20" spans="1:10" s="1" customFormat="1" ht="79.95" customHeight="1" x14ac:dyDescent="0.3">
      <c r="A20" s="13" t="s">
        <v>241</v>
      </c>
      <c r="B20" s="23" t="s">
        <v>19</v>
      </c>
      <c r="C20" s="24">
        <v>150</v>
      </c>
      <c r="D20" s="23" t="s">
        <v>30</v>
      </c>
      <c r="E20" s="23"/>
      <c r="F20" s="23" t="s">
        <v>10</v>
      </c>
      <c r="G20" s="34"/>
      <c r="H20" s="35"/>
      <c r="I20" s="35"/>
      <c r="J20" s="36"/>
    </row>
    <row r="21" spans="1:10" s="1" customFormat="1" ht="79.95" customHeight="1" x14ac:dyDescent="0.3">
      <c r="A21" s="14" t="s">
        <v>241</v>
      </c>
      <c r="B21" s="25" t="s">
        <v>19</v>
      </c>
      <c r="C21" s="26">
        <v>160</v>
      </c>
      <c r="D21" s="25" t="s">
        <v>31</v>
      </c>
      <c r="E21" s="25" t="s">
        <v>32</v>
      </c>
      <c r="F21" s="25" t="s">
        <v>10</v>
      </c>
      <c r="G21" s="37"/>
      <c r="H21" s="38"/>
      <c r="I21" s="38"/>
      <c r="J21" s="38"/>
    </row>
    <row r="22" spans="1:10" s="1" customFormat="1" ht="79.95" customHeight="1" x14ac:dyDescent="0.3">
      <c r="A22" s="13" t="s">
        <v>241</v>
      </c>
      <c r="B22" s="23" t="s">
        <v>19</v>
      </c>
      <c r="C22" s="24">
        <v>170</v>
      </c>
      <c r="D22" s="23" t="s">
        <v>33</v>
      </c>
      <c r="E22" s="23"/>
      <c r="F22" s="23" t="s">
        <v>10</v>
      </c>
      <c r="G22" s="34"/>
      <c r="H22" s="35"/>
      <c r="I22" s="35"/>
      <c r="J22" s="36"/>
    </row>
    <row r="23" spans="1:10" s="1" customFormat="1" ht="79.95" customHeight="1" x14ac:dyDescent="0.3">
      <c r="A23" s="14" t="s">
        <v>241</v>
      </c>
      <c r="B23" s="25" t="s">
        <v>19</v>
      </c>
      <c r="C23" s="26">
        <v>180</v>
      </c>
      <c r="D23" s="25" t="s">
        <v>34</v>
      </c>
      <c r="E23" s="25"/>
      <c r="F23" s="25" t="s">
        <v>10</v>
      </c>
      <c r="G23" s="37"/>
      <c r="H23" s="38"/>
      <c r="I23" s="38"/>
      <c r="J23" s="38"/>
    </row>
    <row r="24" spans="1:10" s="1" customFormat="1" ht="79.95" customHeight="1" x14ac:dyDescent="0.3">
      <c r="A24" s="13" t="s">
        <v>241</v>
      </c>
      <c r="B24" s="23" t="s">
        <v>35</v>
      </c>
      <c r="C24" s="24">
        <v>190</v>
      </c>
      <c r="D24" s="23" t="s">
        <v>36</v>
      </c>
      <c r="E24" s="23"/>
      <c r="F24" s="23" t="s">
        <v>8</v>
      </c>
      <c r="G24" s="34"/>
      <c r="H24" s="35"/>
      <c r="I24" s="35"/>
      <c r="J24" s="36"/>
    </row>
    <row r="25" spans="1:10" s="1" customFormat="1" ht="79.95" customHeight="1" x14ac:dyDescent="0.3">
      <c r="A25" s="14" t="s">
        <v>241</v>
      </c>
      <c r="B25" s="25" t="s">
        <v>35</v>
      </c>
      <c r="C25" s="26">
        <v>200</v>
      </c>
      <c r="D25" s="25" t="s">
        <v>37</v>
      </c>
      <c r="E25" s="25" t="s">
        <v>38</v>
      </c>
      <c r="F25" s="25" t="s">
        <v>10</v>
      </c>
      <c r="G25" s="37"/>
      <c r="H25" s="38"/>
      <c r="I25" s="38"/>
      <c r="J25" s="38"/>
    </row>
    <row r="26" spans="1:10" s="1" customFormat="1" ht="79.95" customHeight="1" x14ac:dyDescent="0.3">
      <c r="A26" s="13" t="s">
        <v>241</v>
      </c>
      <c r="B26" s="23" t="s">
        <v>35</v>
      </c>
      <c r="C26" s="24">
        <v>210</v>
      </c>
      <c r="D26" s="23" t="s">
        <v>39</v>
      </c>
      <c r="E26" s="23" t="s">
        <v>40</v>
      </c>
      <c r="F26" s="23" t="s">
        <v>10</v>
      </c>
      <c r="G26" s="34"/>
      <c r="H26" s="35"/>
      <c r="I26" s="35"/>
      <c r="J26" s="36"/>
    </row>
    <row r="27" spans="1:10" s="1" customFormat="1" ht="79.95" customHeight="1" x14ac:dyDescent="0.3">
      <c r="A27" s="14" t="s">
        <v>241</v>
      </c>
      <c r="B27" s="25" t="s">
        <v>35</v>
      </c>
      <c r="C27" s="26">
        <v>220</v>
      </c>
      <c r="D27" s="25" t="s">
        <v>41</v>
      </c>
      <c r="E27" s="25" t="s">
        <v>17</v>
      </c>
      <c r="F27" s="25" t="s">
        <v>10</v>
      </c>
      <c r="G27" s="37"/>
      <c r="H27" s="38"/>
      <c r="I27" s="38"/>
      <c r="J27" s="38"/>
    </row>
    <row r="28" spans="1:10" s="1" customFormat="1" ht="79.95" customHeight="1" x14ac:dyDescent="0.3">
      <c r="A28" s="13" t="s">
        <v>241</v>
      </c>
      <c r="B28" s="23" t="s">
        <v>42</v>
      </c>
      <c r="C28" s="24">
        <v>230</v>
      </c>
      <c r="D28" s="23" t="s">
        <v>43</v>
      </c>
      <c r="E28" s="23"/>
      <c r="F28" s="23" t="s">
        <v>10</v>
      </c>
      <c r="G28" s="34"/>
      <c r="H28" s="35"/>
      <c r="I28" s="35"/>
      <c r="J28" s="36"/>
    </row>
    <row r="29" spans="1:10" s="1" customFormat="1" ht="79.95" customHeight="1" x14ac:dyDescent="0.3">
      <c r="A29" s="14" t="s">
        <v>241</v>
      </c>
      <c r="B29" s="25" t="s">
        <v>44</v>
      </c>
      <c r="C29" s="26">
        <v>240</v>
      </c>
      <c r="D29" s="25" t="s">
        <v>45</v>
      </c>
      <c r="E29" s="25"/>
      <c r="F29" s="25" t="s">
        <v>10</v>
      </c>
      <c r="G29" s="37"/>
      <c r="H29" s="38"/>
      <c r="I29" s="38"/>
      <c r="J29" s="38"/>
    </row>
    <row r="30" spans="1:10" s="1" customFormat="1" ht="79.95" customHeight="1" x14ac:dyDescent="0.3">
      <c r="A30" s="13" t="s">
        <v>241</v>
      </c>
      <c r="B30" s="23" t="s">
        <v>44</v>
      </c>
      <c r="C30" s="24">
        <v>250</v>
      </c>
      <c r="D30" s="23" t="s">
        <v>46</v>
      </c>
      <c r="E30" s="23"/>
      <c r="F30" s="23" t="s">
        <v>8</v>
      </c>
      <c r="G30" s="34"/>
      <c r="H30" s="35"/>
      <c r="I30" s="35"/>
      <c r="J30" s="36"/>
    </row>
    <row r="31" spans="1:10" s="1" customFormat="1" ht="79.95" customHeight="1" x14ac:dyDescent="0.3">
      <c r="A31" s="14" t="s">
        <v>241</v>
      </c>
      <c r="B31" s="25" t="s">
        <v>44</v>
      </c>
      <c r="C31" s="26">
        <v>260</v>
      </c>
      <c r="D31" s="25" t="s">
        <v>47</v>
      </c>
      <c r="E31" s="25"/>
      <c r="F31" s="25" t="s">
        <v>10</v>
      </c>
      <c r="G31" s="37"/>
      <c r="H31" s="38"/>
      <c r="I31" s="38"/>
      <c r="J31" s="38"/>
    </row>
    <row r="32" spans="1:10" s="1" customFormat="1" ht="79.95" customHeight="1" x14ac:dyDescent="0.3">
      <c r="A32" s="13" t="s">
        <v>241</v>
      </c>
      <c r="B32" s="23" t="s">
        <v>44</v>
      </c>
      <c r="C32" s="24">
        <v>270</v>
      </c>
      <c r="D32" s="23" t="s">
        <v>48</v>
      </c>
      <c r="E32" s="23" t="s">
        <v>17</v>
      </c>
      <c r="F32" s="23" t="s">
        <v>10</v>
      </c>
      <c r="G32" s="34"/>
      <c r="H32" s="35"/>
      <c r="I32" s="35"/>
      <c r="J32" s="36"/>
    </row>
    <row r="33" spans="1:10" s="1" customFormat="1" ht="79.95" customHeight="1" x14ac:dyDescent="0.3">
      <c r="A33" s="14" t="s">
        <v>241</v>
      </c>
      <c r="B33" s="25" t="s">
        <v>49</v>
      </c>
      <c r="C33" s="26">
        <v>280</v>
      </c>
      <c r="D33" s="25" t="s">
        <v>50</v>
      </c>
      <c r="E33" s="25" t="s">
        <v>51</v>
      </c>
      <c r="F33" s="25" t="s">
        <v>10</v>
      </c>
      <c r="G33" s="37"/>
      <c r="H33" s="38"/>
      <c r="I33" s="38"/>
      <c r="J33" s="38"/>
    </row>
    <row r="34" spans="1:10" s="1" customFormat="1" ht="79.95" customHeight="1" x14ac:dyDescent="0.3">
      <c r="A34" s="13" t="s">
        <v>241</v>
      </c>
      <c r="B34" s="23" t="s">
        <v>49</v>
      </c>
      <c r="C34" s="24">
        <v>290</v>
      </c>
      <c r="D34" s="23" t="s">
        <v>52</v>
      </c>
      <c r="E34" s="23" t="s">
        <v>53</v>
      </c>
      <c r="F34" s="23" t="s">
        <v>8</v>
      </c>
      <c r="G34" s="34"/>
      <c r="H34" s="35"/>
      <c r="I34" s="35"/>
      <c r="J34" s="36"/>
    </row>
    <row r="35" spans="1:10" s="1" customFormat="1" ht="79.95" customHeight="1" x14ac:dyDescent="0.3">
      <c r="A35" s="14" t="s">
        <v>241</v>
      </c>
      <c r="B35" s="25" t="s">
        <v>49</v>
      </c>
      <c r="C35" s="26">
        <v>300</v>
      </c>
      <c r="D35" s="25" t="s">
        <v>54</v>
      </c>
      <c r="E35" s="25" t="s">
        <v>55</v>
      </c>
      <c r="F35" s="25" t="s">
        <v>10</v>
      </c>
      <c r="G35" s="37"/>
      <c r="H35" s="38"/>
      <c r="I35" s="38"/>
      <c r="J35" s="38"/>
    </row>
    <row r="36" spans="1:10" s="1" customFormat="1" ht="79.95" customHeight="1" x14ac:dyDescent="0.3">
      <c r="A36" s="13" t="s">
        <v>241</v>
      </c>
      <c r="B36" s="23" t="s">
        <v>56</v>
      </c>
      <c r="C36" s="24">
        <v>310</v>
      </c>
      <c r="D36" s="23" t="s">
        <v>57</v>
      </c>
      <c r="E36" s="23"/>
      <c r="F36" s="23" t="s">
        <v>10</v>
      </c>
      <c r="G36" s="34"/>
      <c r="H36" s="35"/>
      <c r="I36" s="35"/>
      <c r="J36" s="36"/>
    </row>
    <row r="37" spans="1:10" s="1" customFormat="1" ht="79.95" customHeight="1" x14ac:dyDescent="0.3">
      <c r="A37" s="14" t="s">
        <v>241</v>
      </c>
      <c r="B37" s="25" t="s">
        <v>56</v>
      </c>
      <c r="C37" s="26">
        <v>320</v>
      </c>
      <c r="D37" s="25" t="s">
        <v>58</v>
      </c>
      <c r="E37" s="25" t="s">
        <v>17</v>
      </c>
      <c r="F37" s="25" t="s">
        <v>10</v>
      </c>
      <c r="G37" s="37"/>
      <c r="H37" s="38"/>
      <c r="I37" s="38"/>
      <c r="J37" s="38"/>
    </row>
    <row r="38" spans="1:10" s="1" customFormat="1" ht="79.95" customHeight="1" x14ac:dyDescent="0.3">
      <c r="A38" s="13" t="s">
        <v>241</v>
      </c>
      <c r="B38" s="23" t="s">
        <v>56</v>
      </c>
      <c r="C38" s="24">
        <v>330</v>
      </c>
      <c r="D38" s="23" t="s">
        <v>59</v>
      </c>
      <c r="E38" s="23" t="s">
        <v>60</v>
      </c>
      <c r="F38" s="23" t="s">
        <v>10</v>
      </c>
      <c r="G38" s="34"/>
      <c r="H38" s="35"/>
      <c r="I38" s="35"/>
      <c r="J38" s="36"/>
    </row>
    <row r="39" spans="1:10" ht="44.25" customHeight="1" x14ac:dyDescent="0.3"/>
    <row r="40" spans="1:10" ht="44.25" customHeight="1" x14ac:dyDescent="0.3"/>
    <row r="41" spans="1:10" ht="44.25" customHeight="1" x14ac:dyDescent="0.3"/>
    <row r="42" spans="1:10" ht="44.25" customHeight="1" x14ac:dyDescent="0.3"/>
    <row r="43" spans="1:10" ht="44.25" customHeight="1" x14ac:dyDescent="0.3"/>
    <row r="44" spans="1:10" ht="44.25" customHeight="1" x14ac:dyDescent="0.3"/>
    <row r="45" spans="1:10" ht="44.25" customHeight="1" x14ac:dyDescent="0.3"/>
    <row r="46" spans="1:10" ht="44.25" customHeight="1" x14ac:dyDescent="0.3"/>
    <row r="47" spans="1:10" ht="44.25" customHeight="1" x14ac:dyDescent="0.3"/>
    <row r="48" spans="1:10" ht="44.25" customHeight="1" x14ac:dyDescent="0.3"/>
    <row r="49" ht="44.25" customHeight="1" x14ac:dyDescent="0.3"/>
    <row r="50" ht="44.25" customHeight="1" x14ac:dyDescent="0.3"/>
    <row r="51" ht="44.25" customHeight="1" x14ac:dyDescent="0.3"/>
    <row r="52" ht="44.25" customHeight="1" x14ac:dyDescent="0.3"/>
    <row r="53" ht="44.25" customHeight="1" x14ac:dyDescent="0.3"/>
    <row r="54" ht="44.25" customHeight="1" x14ac:dyDescent="0.3"/>
    <row r="55" ht="44.25" customHeight="1" x14ac:dyDescent="0.3"/>
  </sheetData>
  <sheetProtection sheet="1" objects="1" scenarios="1"/>
  <autoFilter ref="B5:F38" xr:uid="{FC2F48CD-7240-420C-AAF0-DF98DBDEFD87}"/>
  <dataValidations disablePrompts="1" count="1">
    <dataValidation type="list" allowBlank="1" showInputMessage="1" showErrorMessage="1" sqref="G6:G38" xr:uid="{6EECB3A5-4184-413A-B0AB-84793D865737}">
      <formula1>"ja, nein, entfällt"</formula1>
    </dataValidation>
  </dataValidations>
  <pageMargins left="0.70866141732283472" right="0.70866141732283472" top="0.78740157480314965" bottom="0.78740157480314965" header="0.31496062992125984" footer="0.31496062992125984"/>
  <pageSetup paperSize="9" scale="41" fitToHeight="0" orientation="landscape" horizontalDpi="360" verticalDpi="360" r:id="rId1"/>
  <headerFooter>
    <oddFooter>Seite &amp;P von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B5A3F-CAB9-4ED6-8C0C-F978A9029D61}">
  <sheetPr>
    <tabColor theme="7" tint="0.79998168889431442"/>
    <pageSetUpPr fitToPage="1"/>
  </sheetPr>
  <dimension ref="A1:K55"/>
  <sheetViews>
    <sheetView showGridLines="0" topLeftCell="B1" zoomScale="90" zoomScaleNormal="90" workbookViewId="0">
      <pane ySplit="5" topLeftCell="A6" activePane="bottomLeft" state="frozen"/>
      <selection activeCell="B6" sqref="B6"/>
      <selection pane="bottomLeft" activeCell="B6" sqref="B6"/>
    </sheetView>
  </sheetViews>
  <sheetFormatPr baseColWidth="10" defaultColWidth="11.44140625" defaultRowHeight="14.4" x14ac:dyDescent="0.3"/>
  <cols>
    <col min="1" max="1" width="36.44140625" hidden="1" customWidth="1"/>
    <col min="2" max="2" width="19.6640625" style="27" customWidth="1"/>
    <col min="3" max="3" width="6.6640625" style="28" customWidth="1"/>
    <col min="4" max="4" width="55.6640625" style="27" customWidth="1"/>
    <col min="5" max="5" width="72.6640625" style="27" customWidth="1"/>
    <col min="6" max="6" width="20.5546875" style="27" customWidth="1"/>
    <col min="7" max="7" width="24.33203125" style="39" customWidth="1"/>
    <col min="8" max="8" width="62.33203125" style="39" customWidth="1"/>
    <col min="9" max="9" width="24.44140625" style="39" customWidth="1"/>
    <col min="10" max="10" width="19.33203125" style="39" customWidth="1"/>
  </cols>
  <sheetData>
    <row r="1" spans="1:11" s="7" customFormat="1" ht="31.2" customHeight="1" x14ac:dyDescent="0.3">
      <c r="B1" s="18" t="s">
        <v>250</v>
      </c>
      <c r="C1" s="11"/>
      <c r="G1" s="15" t="str">
        <f>"Kriterien bewertet: "&amp;SUBTOTAL(3,G6:G999)</f>
        <v>Kriterien bewertet: 0</v>
      </c>
    </row>
    <row r="2" spans="1:11" s="7" customFormat="1" ht="22.2" customHeight="1" x14ac:dyDescent="0.3">
      <c r="B2" s="19" t="s">
        <v>252</v>
      </c>
      <c r="C2" s="8"/>
      <c r="G2" s="16" t="str">
        <f>"dv. entfällt: "&amp;COUNTIF(G6:G999,"entfällt")</f>
        <v>dv. entfällt: 0</v>
      </c>
    </row>
    <row r="3" spans="1:11" s="7" customFormat="1" ht="22.2" customHeight="1" x14ac:dyDescent="0.3">
      <c r="B3" s="20" t="s">
        <v>277</v>
      </c>
      <c r="C3" s="8"/>
      <c r="G3" s="16" t="str">
        <f>"dv. ja: "&amp;COUNTIF(G6:G999,"ja")</f>
        <v>dv. ja: 0</v>
      </c>
    </row>
    <row r="4" spans="1:11" ht="22.2" customHeight="1" x14ac:dyDescent="0.3">
      <c r="B4" s="20" t="s">
        <v>276</v>
      </c>
      <c r="C4" s="10"/>
      <c r="D4"/>
      <c r="E4"/>
      <c r="F4" s="7"/>
      <c r="G4" s="17" t="str">
        <f>"dv. nein: "&amp;COUNTIF(G6:G999,"nein")</f>
        <v>dv. nein: 0</v>
      </c>
      <c r="H4" s="7"/>
      <c r="I4" s="7"/>
      <c r="J4" s="7"/>
    </row>
    <row r="5" spans="1:11" s="7" customFormat="1" ht="59.4" customHeight="1" x14ac:dyDescent="0.3">
      <c r="A5" s="12" t="s">
        <v>260</v>
      </c>
      <c r="B5" s="21" t="s">
        <v>0</v>
      </c>
      <c r="C5" s="22" t="s">
        <v>1</v>
      </c>
      <c r="D5" s="21" t="s">
        <v>2</v>
      </c>
      <c r="E5" s="21" t="s">
        <v>3</v>
      </c>
      <c r="F5" s="21" t="s">
        <v>4</v>
      </c>
      <c r="G5" s="42" t="s">
        <v>238</v>
      </c>
      <c r="H5" s="42" t="s">
        <v>261</v>
      </c>
      <c r="I5" s="42" t="s">
        <v>249</v>
      </c>
      <c r="J5" s="42" t="s">
        <v>239</v>
      </c>
      <c r="K5" s="1"/>
    </row>
    <row r="6" spans="1:11" s="1" customFormat="1" ht="79.95" customHeight="1" x14ac:dyDescent="0.3">
      <c r="A6" s="13" t="s">
        <v>240</v>
      </c>
      <c r="B6" s="29" t="s">
        <v>5</v>
      </c>
      <c r="C6" s="33">
        <v>10</v>
      </c>
      <c r="D6" s="29" t="s">
        <v>6</v>
      </c>
      <c r="E6" s="29" t="s">
        <v>7</v>
      </c>
      <c r="F6" s="29" t="s">
        <v>8</v>
      </c>
      <c r="G6" s="34"/>
      <c r="H6" s="35"/>
      <c r="I6" s="35"/>
      <c r="J6" s="35"/>
    </row>
    <row r="7" spans="1:11" s="1" customFormat="1" ht="79.95" customHeight="1" x14ac:dyDescent="0.3">
      <c r="A7" s="14" t="s">
        <v>240</v>
      </c>
      <c r="B7" s="31" t="s">
        <v>5</v>
      </c>
      <c r="C7" s="32">
        <v>20</v>
      </c>
      <c r="D7" s="31" t="s">
        <v>9</v>
      </c>
      <c r="E7" s="31" t="s">
        <v>61</v>
      </c>
      <c r="F7" s="31" t="s">
        <v>10</v>
      </c>
      <c r="G7" s="37"/>
      <c r="H7" s="38"/>
      <c r="I7" s="38"/>
      <c r="J7" s="38"/>
    </row>
    <row r="8" spans="1:11" s="1" customFormat="1" ht="79.95" customHeight="1" x14ac:dyDescent="0.3">
      <c r="A8" s="13" t="s">
        <v>240</v>
      </c>
      <c r="B8" s="29" t="s">
        <v>5</v>
      </c>
      <c r="C8" s="33">
        <v>30</v>
      </c>
      <c r="D8" s="29" t="s">
        <v>13</v>
      </c>
      <c r="E8" s="29"/>
      <c r="F8" s="29" t="s">
        <v>10</v>
      </c>
      <c r="G8" s="34"/>
      <c r="H8" s="35"/>
      <c r="I8" s="35"/>
      <c r="J8" s="35"/>
    </row>
    <row r="9" spans="1:11" s="1" customFormat="1" ht="79.95" customHeight="1" x14ac:dyDescent="0.3">
      <c r="A9" s="14" t="s">
        <v>240</v>
      </c>
      <c r="B9" s="31" t="s">
        <v>5</v>
      </c>
      <c r="C9" s="32">
        <v>40</v>
      </c>
      <c r="D9" s="31" t="s">
        <v>62</v>
      </c>
      <c r="E9" s="31"/>
      <c r="F9" s="31" t="s">
        <v>10</v>
      </c>
      <c r="G9" s="37"/>
      <c r="H9" s="38"/>
      <c r="I9" s="38"/>
      <c r="J9" s="38"/>
    </row>
    <row r="10" spans="1:11" s="1" customFormat="1" ht="79.95" customHeight="1" x14ac:dyDescent="0.3">
      <c r="A10" s="13" t="s">
        <v>240</v>
      </c>
      <c r="B10" s="29" t="s">
        <v>5</v>
      </c>
      <c r="C10" s="33">
        <v>50</v>
      </c>
      <c r="D10" s="29" t="s">
        <v>63</v>
      </c>
      <c r="E10" s="29" t="s">
        <v>64</v>
      </c>
      <c r="F10" s="29" t="s">
        <v>8</v>
      </c>
      <c r="G10" s="34"/>
      <c r="H10" s="35"/>
      <c r="I10" s="35"/>
      <c r="J10" s="35"/>
    </row>
    <row r="11" spans="1:11" s="1" customFormat="1" ht="79.95" customHeight="1" x14ac:dyDescent="0.3">
      <c r="A11" s="14" t="s">
        <v>240</v>
      </c>
      <c r="B11" s="31" t="s">
        <v>5</v>
      </c>
      <c r="C11" s="32">
        <v>60</v>
      </c>
      <c r="D11" s="31" t="s">
        <v>14</v>
      </c>
      <c r="E11" s="31" t="s">
        <v>15</v>
      </c>
      <c r="F11" s="31" t="s">
        <v>10</v>
      </c>
      <c r="G11" s="37"/>
      <c r="H11" s="38"/>
      <c r="I11" s="38"/>
      <c r="J11" s="38"/>
    </row>
    <row r="12" spans="1:11" s="1" customFormat="1" ht="79.95" customHeight="1" x14ac:dyDescent="0.3">
      <c r="A12" s="13" t="s">
        <v>240</v>
      </c>
      <c r="B12" s="29" t="s">
        <v>5</v>
      </c>
      <c r="C12" s="33">
        <v>70</v>
      </c>
      <c r="D12" s="29" t="s">
        <v>16</v>
      </c>
      <c r="E12" s="29" t="s">
        <v>17</v>
      </c>
      <c r="F12" s="29" t="s">
        <v>8</v>
      </c>
      <c r="G12" s="34"/>
      <c r="H12" s="35"/>
      <c r="I12" s="35"/>
      <c r="J12" s="35"/>
    </row>
    <row r="13" spans="1:11" s="1" customFormat="1" ht="79.95" customHeight="1" x14ac:dyDescent="0.3">
      <c r="A13" s="14" t="s">
        <v>240</v>
      </c>
      <c r="B13" s="31" t="s">
        <v>19</v>
      </c>
      <c r="C13" s="32">
        <v>80</v>
      </c>
      <c r="D13" s="31" t="s">
        <v>65</v>
      </c>
      <c r="E13" s="31"/>
      <c r="F13" s="31" t="s">
        <v>10</v>
      </c>
      <c r="G13" s="37"/>
      <c r="H13" s="38"/>
      <c r="I13" s="38"/>
      <c r="J13" s="38"/>
    </row>
    <row r="14" spans="1:11" s="1" customFormat="1" ht="79.95" customHeight="1" x14ac:dyDescent="0.3">
      <c r="A14" s="13" t="s">
        <v>240</v>
      </c>
      <c r="B14" s="29" t="s">
        <v>19</v>
      </c>
      <c r="C14" s="33">
        <v>90</v>
      </c>
      <c r="D14" s="29" t="s">
        <v>34</v>
      </c>
      <c r="E14" s="29"/>
      <c r="F14" s="29" t="s">
        <v>10</v>
      </c>
      <c r="G14" s="34"/>
      <c r="H14" s="35"/>
      <c r="I14" s="35"/>
      <c r="J14" s="35"/>
    </row>
    <row r="15" spans="1:11" s="1" customFormat="1" ht="79.95" customHeight="1" x14ac:dyDescent="0.3">
      <c r="A15" s="14" t="s">
        <v>240</v>
      </c>
      <c r="B15" s="31" t="s">
        <v>19</v>
      </c>
      <c r="C15" s="32">
        <v>100</v>
      </c>
      <c r="D15" s="31" t="s">
        <v>66</v>
      </c>
      <c r="E15" s="31"/>
      <c r="F15" s="31" t="s">
        <v>10</v>
      </c>
      <c r="G15" s="37"/>
      <c r="H15" s="38"/>
      <c r="I15" s="38"/>
      <c r="J15" s="38"/>
    </row>
    <row r="16" spans="1:11" s="1" customFormat="1" ht="79.95" customHeight="1" x14ac:dyDescent="0.3">
      <c r="A16" s="13" t="s">
        <v>240</v>
      </c>
      <c r="B16" s="29" t="s">
        <v>19</v>
      </c>
      <c r="C16" s="33">
        <v>110</v>
      </c>
      <c r="D16" s="29" t="s">
        <v>67</v>
      </c>
      <c r="E16" s="29"/>
      <c r="F16" s="29" t="s">
        <v>10</v>
      </c>
      <c r="G16" s="34"/>
      <c r="H16" s="35"/>
      <c r="I16" s="35"/>
      <c r="J16" s="35"/>
    </row>
    <row r="17" spans="1:10" s="1" customFormat="1" ht="79.95" customHeight="1" x14ac:dyDescent="0.3">
      <c r="A17" s="14" t="s">
        <v>240</v>
      </c>
      <c r="B17" s="31" t="s">
        <v>19</v>
      </c>
      <c r="C17" s="32">
        <v>120</v>
      </c>
      <c r="D17" s="31" t="s">
        <v>68</v>
      </c>
      <c r="E17" s="31" t="s">
        <v>69</v>
      </c>
      <c r="F17" s="31" t="s">
        <v>8</v>
      </c>
      <c r="G17" s="37"/>
      <c r="H17" s="38"/>
      <c r="I17" s="38"/>
      <c r="J17" s="38"/>
    </row>
    <row r="18" spans="1:10" s="1" customFormat="1" ht="79.95" customHeight="1" x14ac:dyDescent="0.3">
      <c r="A18" s="13" t="s">
        <v>240</v>
      </c>
      <c r="B18" s="29" t="s">
        <v>19</v>
      </c>
      <c r="C18" s="33">
        <v>130</v>
      </c>
      <c r="D18" s="29" t="s">
        <v>70</v>
      </c>
      <c r="E18" s="29"/>
      <c r="F18" s="29" t="s">
        <v>8</v>
      </c>
      <c r="G18" s="34"/>
      <c r="H18" s="35"/>
      <c r="I18" s="35"/>
      <c r="J18" s="35"/>
    </row>
    <row r="19" spans="1:10" s="1" customFormat="1" ht="79.95" customHeight="1" x14ac:dyDescent="0.3">
      <c r="A19" s="14" t="s">
        <v>240</v>
      </c>
      <c r="B19" s="31" t="s">
        <v>19</v>
      </c>
      <c r="C19" s="32">
        <v>140</v>
      </c>
      <c r="D19" s="31" t="s">
        <v>71</v>
      </c>
      <c r="E19" s="31" t="s">
        <v>61</v>
      </c>
      <c r="F19" s="31" t="s">
        <v>8</v>
      </c>
      <c r="G19" s="37"/>
      <c r="H19" s="38"/>
      <c r="I19" s="38"/>
      <c r="J19" s="38"/>
    </row>
    <row r="20" spans="1:10" s="1" customFormat="1" ht="79.95" customHeight="1" x14ac:dyDescent="0.3">
      <c r="A20" s="13" t="s">
        <v>240</v>
      </c>
      <c r="B20" s="29" t="s">
        <v>19</v>
      </c>
      <c r="C20" s="33">
        <v>150</v>
      </c>
      <c r="D20" s="29" t="s">
        <v>72</v>
      </c>
      <c r="E20" s="29" t="s">
        <v>61</v>
      </c>
      <c r="F20" s="29" t="s">
        <v>10</v>
      </c>
      <c r="G20" s="34"/>
      <c r="H20" s="35"/>
      <c r="I20" s="35"/>
      <c r="J20" s="35"/>
    </row>
    <row r="21" spans="1:10" s="1" customFormat="1" ht="79.95" customHeight="1" x14ac:dyDescent="0.3">
      <c r="A21" s="14" t="s">
        <v>240</v>
      </c>
      <c r="B21" s="31" t="s">
        <v>19</v>
      </c>
      <c r="C21" s="32">
        <v>160</v>
      </c>
      <c r="D21" s="31" t="s">
        <v>73</v>
      </c>
      <c r="E21" s="31" t="s">
        <v>74</v>
      </c>
      <c r="F21" s="31" t="s">
        <v>10</v>
      </c>
      <c r="G21" s="37"/>
      <c r="H21" s="38"/>
      <c r="I21" s="38"/>
      <c r="J21" s="38"/>
    </row>
    <row r="22" spans="1:10" s="1" customFormat="1" ht="79.95" customHeight="1" x14ac:dyDescent="0.3">
      <c r="A22" s="13" t="s">
        <v>240</v>
      </c>
      <c r="B22" s="29" t="s">
        <v>19</v>
      </c>
      <c r="C22" s="33">
        <v>170</v>
      </c>
      <c r="D22" s="29" t="s">
        <v>75</v>
      </c>
      <c r="E22" s="29" t="s">
        <v>76</v>
      </c>
      <c r="F22" s="29" t="s">
        <v>10</v>
      </c>
      <c r="G22" s="34"/>
      <c r="H22" s="35"/>
      <c r="I22" s="35"/>
      <c r="J22" s="35"/>
    </row>
    <row r="23" spans="1:10" s="1" customFormat="1" ht="79.95" customHeight="1" x14ac:dyDescent="0.3">
      <c r="A23" s="14" t="s">
        <v>240</v>
      </c>
      <c r="B23" s="31" t="s">
        <v>19</v>
      </c>
      <c r="C23" s="32">
        <v>180</v>
      </c>
      <c r="D23" s="31" t="s">
        <v>24</v>
      </c>
      <c r="E23" s="31" t="s">
        <v>25</v>
      </c>
      <c r="F23" s="31" t="s">
        <v>8</v>
      </c>
      <c r="G23" s="37"/>
      <c r="H23" s="38"/>
      <c r="I23" s="38"/>
      <c r="J23" s="38"/>
    </row>
    <row r="24" spans="1:10" s="1" customFormat="1" ht="79.95" customHeight="1" x14ac:dyDescent="0.3">
      <c r="A24" s="13" t="s">
        <v>240</v>
      </c>
      <c r="B24" s="29" t="s">
        <v>19</v>
      </c>
      <c r="C24" s="33">
        <v>190</v>
      </c>
      <c r="D24" s="29" t="s">
        <v>77</v>
      </c>
      <c r="E24" s="29"/>
      <c r="F24" s="29" t="s">
        <v>8</v>
      </c>
      <c r="G24" s="34"/>
      <c r="H24" s="35"/>
      <c r="I24" s="35"/>
      <c r="J24" s="35"/>
    </row>
    <row r="25" spans="1:10" s="1" customFormat="1" ht="79.95" customHeight="1" x14ac:dyDescent="0.3">
      <c r="A25" s="14" t="s">
        <v>240</v>
      </c>
      <c r="B25" s="31" t="s">
        <v>19</v>
      </c>
      <c r="C25" s="32">
        <v>200</v>
      </c>
      <c r="D25" s="31" t="s">
        <v>33</v>
      </c>
      <c r="E25" s="31"/>
      <c r="F25" s="31" t="s">
        <v>10</v>
      </c>
      <c r="G25" s="37"/>
      <c r="H25" s="38"/>
      <c r="I25" s="38"/>
      <c r="J25" s="38"/>
    </row>
    <row r="26" spans="1:10" s="1" customFormat="1" ht="79.95" customHeight="1" x14ac:dyDescent="0.3">
      <c r="A26" s="13" t="s">
        <v>240</v>
      </c>
      <c r="B26" s="29" t="s">
        <v>35</v>
      </c>
      <c r="C26" s="33">
        <v>210</v>
      </c>
      <c r="D26" s="29" t="s">
        <v>78</v>
      </c>
      <c r="E26" s="29" t="s">
        <v>79</v>
      </c>
      <c r="F26" s="29" t="s">
        <v>8</v>
      </c>
      <c r="G26" s="34"/>
      <c r="H26" s="35"/>
      <c r="I26" s="35"/>
      <c r="J26" s="35"/>
    </row>
    <row r="27" spans="1:10" s="1" customFormat="1" ht="79.95" customHeight="1" x14ac:dyDescent="0.3">
      <c r="A27" s="14" t="s">
        <v>240</v>
      </c>
      <c r="B27" s="31" t="s">
        <v>35</v>
      </c>
      <c r="C27" s="32">
        <v>220</v>
      </c>
      <c r="D27" s="31" t="s">
        <v>80</v>
      </c>
      <c r="E27" s="31" t="s">
        <v>81</v>
      </c>
      <c r="F27" s="31" t="s">
        <v>10</v>
      </c>
      <c r="G27" s="37"/>
      <c r="H27" s="38"/>
      <c r="I27" s="38"/>
      <c r="J27" s="38"/>
    </row>
    <row r="28" spans="1:10" s="1" customFormat="1" ht="79.95" customHeight="1" x14ac:dyDescent="0.3">
      <c r="A28" s="13" t="s">
        <v>240</v>
      </c>
      <c r="B28" s="29" t="s">
        <v>35</v>
      </c>
      <c r="C28" s="33">
        <v>230</v>
      </c>
      <c r="D28" s="29" t="s">
        <v>82</v>
      </c>
      <c r="E28" s="29"/>
      <c r="F28" s="29" t="s">
        <v>10</v>
      </c>
      <c r="G28" s="34"/>
      <c r="H28" s="35"/>
      <c r="I28" s="35"/>
      <c r="J28" s="35"/>
    </row>
    <row r="29" spans="1:10" s="1" customFormat="1" ht="79.95" customHeight="1" x14ac:dyDescent="0.3">
      <c r="A29" s="14" t="s">
        <v>240</v>
      </c>
      <c r="B29" s="31" t="s">
        <v>35</v>
      </c>
      <c r="C29" s="32">
        <v>240</v>
      </c>
      <c r="D29" s="31" t="s">
        <v>83</v>
      </c>
      <c r="E29" s="31"/>
      <c r="F29" s="31" t="s">
        <v>10</v>
      </c>
      <c r="G29" s="37"/>
      <c r="H29" s="38"/>
      <c r="I29" s="38"/>
      <c r="J29" s="38"/>
    </row>
    <row r="30" spans="1:10" s="1" customFormat="1" ht="79.95" customHeight="1" x14ac:dyDescent="0.3">
      <c r="A30" s="13" t="s">
        <v>240</v>
      </c>
      <c r="B30" s="29" t="s">
        <v>35</v>
      </c>
      <c r="C30" s="33">
        <v>250</v>
      </c>
      <c r="D30" s="29" t="s">
        <v>84</v>
      </c>
      <c r="E30" s="29"/>
      <c r="F30" s="29" t="s">
        <v>8</v>
      </c>
      <c r="G30" s="34"/>
      <c r="H30" s="35"/>
      <c r="I30" s="35"/>
      <c r="J30" s="35"/>
    </row>
    <row r="31" spans="1:10" s="1" customFormat="1" ht="79.95" customHeight="1" x14ac:dyDescent="0.3">
      <c r="A31" s="14" t="s">
        <v>240</v>
      </c>
      <c r="B31" s="31" t="s">
        <v>35</v>
      </c>
      <c r="C31" s="32">
        <v>260</v>
      </c>
      <c r="D31" s="31" t="s">
        <v>85</v>
      </c>
      <c r="E31" s="31"/>
      <c r="F31" s="31" t="s">
        <v>10</v>
      </c>
      <c r="G31" s="37"/>
      <c r="H31" s="38"/>
      <c r="I31" s="38"/>
      <c r="J31" s="38"/>
    </row>
    <row r="32" spans="1:10" s="1" customFormat="1" ht="79.95" customHeight="1" x14ac:dyDescent="0.3">
      <c r="A32" s="13" t="s">
        <v>240</v>
      </c>
      <c r="B32" s="29" t="s">
        <v>35</v>
      </c>
      <c r="C32" s="33">
        <v>270</v>
      </c>
      <c r="D32" s="29" t="s">
        <v>86</v>
      </c>
      <c r="E32" s="29"/>
      <c r="F32" s="29" t="s">
        <v>10</v>
      </c>
      <c r="G32" s="34"/>
      <c r="H32" s="35"/>
      <c r="I32" s="35"/>
      <c r="J32" s="35"/>
    </row>
    <row r="33" spans="1:10" s="1" customFormat="1" ht="79.95" customHeight="1" x14ac:dyDescent="0.3">
      <c r="A33" s="14" t="s">
        <v>240</v>
      </c>
      <c r="B33" s="31" t="s">
        <v>35</v>
      </c>
      <c r="C33" s="32">
        <v>280</v>
      </c>
      <c r="D33" s="31" t="s">
        <v>87</v>
      </c>
      <c r="E33" s="31" t="s">
        <v>40</v>
      </c>
      <c r="F33" s="31" t="s">
        <v>10</v>
      </c>
      <c r="G33" s="37"/>
      <c r="H33" s="38"/>
      <c r="I33" s="38"/>
      <c r="J33" s="38"/>
    </row>
    <row r="34" spans="1:10" s="1" customFormat="1" ht="79.95" customHeight="1" x14ac:dyDescent="0.3">
      <c r="A34" s="13" t="s">
        <v>240</v>
      </c>
      <c r="B34" s="29" t="s">
        <v>42</v>
      </c>
      <c r="C34" s="33">
        <v>290</v>
      </c>
      <c r="D34" s="29" t="s">
        <v>43</v>
      </c>
      <c r="E34" s="29"/>
      <c r="F34" s="29" t="s">
        <v>10</v>
      </c>
      <c r="G34" s="34"/>
      <c r="H34" s="35"/>
      <c r="I34" s="35"/>
      <c r="J34" s="35"/>
    </row>
    <row r="35" spans="1:10" s="1" customFormat="1" ht="79.95" customHeight="1" x14ac:dyDescent="0.3">
      <c r="A35" s="14" t="s">
        <v>240</v>
      </c>
      <c r="B35" s="31" t="s">
        <v>44</v>
      </c>
      <c r="C35" s="32">
        <v>300</v>
      </c>
      <c r="D35" s="31" t="s">
        <v>88</v>
      </c>
      <c r="E35" s="31"/>
      <c r="F35" s="31" t="s">
        <v>10</v>
      </c>
      <c r="G35" s="37"/>
      <c r="H35" s="38"/>
      <c r="I35" s="38"/>
      <c r="J35" s="38"/>
    </row>
    <row r="36" spans="1:10" s="1" customFormat="1" ht="79.95" customHeight="1" x14ac:dyDescent="0.3">
      <c r="A36" s="13" t="s">
        <v>240</v>
      </c>
      <c r="B36" s="29" t="s">
        <v>44</v>
      </c>
      <c r="C36" s="33">
        <v>310</v>
      </c>
      <c r="D36" s="29" t="s">
        <v>89</v>
      </c>
      <c r="E36" s="29"/>
      <c r="F36" s="29" t="s">
        <v>8</v>
      </c>
      <c r="G36" s="34"/>
      <c r="H36" s="35"/>
      <c r="I36" s="35"/>
      <c r="J36" s="35"/>
    </row>
    <row r="37" spans="1:10" s="1" customFormat="1" ht="79.95" customHeight="1" x14ac:dyDescent="0.3">
      <c r="A37" s="14" t="s">
        <v>240</v>
      </c>
      <c r="B37" s="31" t="s">
        <v>44</v>
      </c>
      <c r="C37" s="32">
        <v>320</v>
      </c>
      <c r="D37" s="31" t="s">
        <v>48</v>
      </c>
      <c r="E37" s="31" t="s">
        <v>17</v>
      </c>
      <c r="F37" s="31" t="s">
        <v>10</v>
      </c>
      <c r="G37" s="37"/>
      <c r="H37" s="38"/>
      <c r="I37" s="38"/>
      <c r="J37" s="38"/>
    </row>
    <row r="38" spans="1:10" s="1" customFormat="1" ht="79.95" customHeight="1" x14ac:dyDescent="0.3">
      <c r="A38" s="13" t="s">
        <v>240</v>
      </c>
      <c r="B38" s="29" t="s">
        <v>49</v>
      </c>
      <c r="C38" s="33">
        <v>330</v>
      </c>
      <c r="D38" s="29" t="s">
        <v>90</v>
      </c>
      <c r="E38" s="29" t="s">
        <v>91</v>
      </c>
      <c r="F38" s="29" t="s">
        <v>10</v>
      </c>
      <c r="G38" s="34"/>
      <c r="H38" s="35"/>
      <c r="I38" s="35"/>
      <c r="J38" s="35"/>
    </row>
    <row r="39" spans="1:10" s="1" customFormat="1" ht="79.95" customHeight="1" x14ac:dyDescent="0.3">
      <c r="A39" s="14" t="s">
        <v>240</v>
      </c>
      <c r="B39" s="31" t="s">
        <v>49</v>
      </c>
      <c r="C39" s="32">
        <v>340</v>
      </c>
      <c r="D39" s="31" t="s">
        <v>92</v>
      </c>
      <c r="E39" s="31" t="s">
        <v>93</v>
      </c>
      <c r="F39" s="31" t="s">
        <v>10</v>
      </c>
      <c r="G39" s="37"/>
      <c r="H39" s="38"/>
      <c r="I39" s="38"/>
      <c r="J39" s="38"/>
    </row>
    <row r="40" spans="1:10" s="1" customFormat="1" ht="79.95" customHeight="1" x14ac:dyDescent="0.3">
      <c r="A40" s="13" t="s">
        <v>240</v>
      </c>
      <c r="B40" s="29" t="s">
        <v>49</v>
      </c>
      <c r="C40" s="33">
        <v>350</v>
      </c>
      <c r="D40" s="29" t="s">
        <v>94</v>
      </c>
      <c r="E40" s="29" t="s">
        <v>95</v>
      </c>
      <c r="F40" s="29" t="s">
        <v>10</v>
      </c>
      <c r="G40" s="34"/>
      <c r="H40" s="35"/>
      <c r="I40" s="35"/>
      <c r="J40" s="35"/>
    </row>
    <row r="41" spans="1:10" s="1" customFormat="1" ht="79.95" customHeight="1" x14ac:dyDescent="0.3">
      <c r="A41" s="14" t="s">
        <v>240</v>
      </c>
      <c r="B41" s="31" t="s">
        <v>49</v>
      </c>
      <c r="C41" s="32">
        <v>360</v>
      </c>
      <c r="D41" s="31" t="s">
        <v>54</v>
      </c>
      <c r="E41" s="31" t="s">
        <v>55</v>
      </c>
      <c r="F41" s="31" t="s">
        <v>10</v>
      </c>
      <c r="G41" s="37"/>
      <c r="H41" s="38"/>
      <c r="I41" s="38"/>
      <c r="J41" s="38"/>
    </row>
    <row r="42" spans="1:10" s="1" customFormat="1" ht="79.95" customHeight="1" x14ac:dyDescent="0.3">
      <c r="A42" s="13" t="s">
        <v>240</v>
      </c>
      <c r="B42" s="29" t="s">
        <v>56</v>
      </c>
      <c r="C42" s="33">
        <v>370</v>
      </c>
      <c r="D42" s="29" t="s">
        <v>96</v>
      </c>
      <c r="E42" s="29"/>
      <c r="F42" s="29" t="s">
        <v>10</v>
      </c>
      <c r="G42" s="34"/>
      <c r="H42" s="35"/>
      <c r="I42" s="35"/>
      <c r="J42" s="35"/>
    </row>
    <row r="43" spans="1:10" s="1" customFormat="1" ht="79.95" customHeight="1" x14ac:dyDescent="0.3">
      <c r="A43" s="14" t="s">
        <v>240</v>
      </c>
      <c r="B43" s="31" t="s">
        <v>56</v>
      </c>
      <c r="C43" s="32">
        <v>380</v>
      </c>
      <c r="D43" s="31" t="s">
        <v>97</v>
      </c>
      <c r="E43" s="31"/>
      <c r="F43" s="31" t="s">
        <v>10</v>
      </c>
      <c r="G43" s="37"/>
      <c r="H43" s="38"/>
      <c r="I43" s="38"/>
      <c r="J43" s="38"/>
    </row>
    <row r="44" spans="1:10" s="1" customFormat="1" ht="79.95" customHeight="1" x14ac:dyDescent="0.3">
      <c r="A44" s="13" t="s">
        <v>240</v>
      </c>
      <c r="B44" s="29" t="s">
        <v>56</v>
      </c>
      <c r="C44" s="33">
        <v>390</v>
      </c>
      <c r="D44" s="29" t="s">
        <v>98</v>
      </c>
      <c r="E44" s="29"/>
      <c r="F44" s="29" t="s">
        <v>10</v>
      </c>
      <c r="G44" s="34"/>
      <c r="H44" s="35"/>
      <c r="I44" s="35"/>
      <c r="J44" s="35"/>
    </row>
    <row r="45" spans="1:10" s="1" customFormat="1" ht="79.95" customHeight="1" x14ac:dyDescent="0.3">
      <c r="A45" s="14" t="s">
        <v>240</v>
      </c>
      <c r="B45" s="31" t="s">
        <v>56</v>
      </c>
      <c r="C45" s="32">
        <v>400</v>
      </c>
      <c r="D45" s="31" t="s">
        <v>99</v>
      </c>
      <c r="E45" s="31"/>
      <c r="F45" s="31" t="s">
        <v>10</v>
      </c>
      <c r="G45" s="37"/>
      <c r="H45" s="38"/>
      <c r="I45" s="38"/>
      <c r="J45" s="38"/>
    </row>
    <row r="46" spans="1:10" s="1" customFormat="1" ht="79.95" customHeight="1" x14ac:dyDescent="0.3">
      <c r="A46" s="13" t="s">
        <v>240</v>
      </c>
      <c r="B46" s="29" t="s">
        <v>56</v>
      </c>
      <c r="C46" s="33">
        <v>410</v>
      </c>
      <c r="D46" s="29" t="s">
        <v>100</v>
      </c>
      <c r="E46" s="29"/>
      <c r="F46" s="29" t="s">
        <v>10</v>
      </c>
      <c r="G46" s="34"/>
      <c r="H46" s="35"/>
      <c r="I46" s="35"/>
      <c r="J46" s="35"/>
    </row>
    <row r="47" spans="1:10" s="1" customFormat="1" ht="79.95" customHeight="1" x14ac:dyDescent="0.3">
      <c r="A47" s="14" t="s">
        <v>240</v>
      </c>
      <c r="B47" s="31" t="s">
        <v>56</v>
      </c>
      <c r="C47" s="32">
        <v>420</v>
      </c>
      <c r="D47" s="31" t="s">
        <v>101</v>
      </c>
      <c r="E47" s="31"/>
      <c r="F47" s="31" t="s">
        <v>10</v>
      </c>
      <c r="G47" s="37"/>
      <c r="H47" s="38"/>
      <c r="I47" s="38"/>
      <c r="J47" s="38"/>
    </row>
    <row r="48" spans="1:10" s="1" customFormat="1" ht="79.95" customHeight="1" x14ac:dyDescent="0.3">
      <c r="A48" s="13" t="s">
        <v>240</v>
      </c>
      <c r="B48" s="29" t="s">
        <v>102</v>
      </c>
      <c r="C48" s="33">
        <v>430</v>
      </c>
      <c r="D48" s="29" t="s">
        <v>103</v>
      </c>
      <c r="E48" s="29"/>
      <c r="F48" s="29" t="s">
        <v>10</v>
      </c>
      <c r="G48" s="34"/>
      <c r="H48" s="35"/>
      <c r="I48" s="35"/>
      <c r="J48" s="35"/>
    </row>
    <row r="49" spans="1:10" s="1" customFormat="1" ht="79.95" customHeight="1" x14ac:dyDescent="0.3">
      <c r="A49" s="14" t="s">
        <v>240</v>
      </c>
      <c r="B49" s="31" t="s">
        <v>102</v>
      </c>
      <c r="C49" s="32">
        <v>440</v>
      </c>
      <c r="D49" s="31" t="s">
        <v>104</v>
      </c>
      <c r="E49" s="31"/>
      <c r="F49" s="31" t="s">
        <v>10</v>
      </c>
      <c r="G49" s="37"/>
      <c r="H49" s="38"/>
      <c r="I49" s="38"/>
      <c r="J49" s="38"/>
    </row>
    <row r="50" spans="1:10" s="1" customFormat="1" ht="79.95" customHeight="1" x14ac:dyDescent="0.3">
      <c r="A50" s="13" t="s">
        <v>240</v>
      </c>
      <c r="B50" s="29" t="s">
        <v>102</v>
      </c>
      <c r="C50" s="33">
        <v>450</v>
      </c>
      <c r="D50" s="29" t="s">
        <v>105</v>
      </c>
      <c r="E50" s="29"/>
      <c r="F50" s="29" t="s">
        <v>10</v>
      </c>
      <c r="G50" s="34"/>
      <c r="H50" s="35"/>
      <c r="I50" s="35"/>
      <c r="J50" s="35"/>
    </row>
    <row r="51" spans="1:10" s="1" customFormat="1" ht="79.95" customHeight="1" x14ac:dyDescent="0.3">
      <c r="A51" s="14" t="s">
        <v>240</v>
      </c>
      <c r="B51" s="31" t="s">
        <v>102</v>
      </c>
      <c r="C51" s="32">
        <v>460</v>
      </c>
      <c r="D51" s="31" t="s">
        <v>106</v>
      </c>
      <c r="E51" s="31"/>
      <c r="F51" s="31" t="s">
        <v>10</v>
      </c>
      <c r="G51" s="37"/>
      <c r="H51" s="38"/>
      <c r="I51" s="38"/>
      <c r="J51" s="38"/>
    </row>
    <row r="52" spans="1:10" s="1" customFormat="1" ht="79.95" customHeight="1" x14ac:dyDescent="0.3">
      <c r="A52" s="13" t="s">
        <v>240</v>
      </c>
      <c r="B52" s="29" t="s">
        <v>102</v>
      </c>
      <c r="C52" s="33">
        <v>470</v>
      </c>
      <c r="D52" s="29" t="s">
        <v>107</v>
      </c>
      <c r="E52" s="29"/>
      <c r="F52" s="29" t="s">
        <v>10</v>
      </c>
      <c r="G52" s="34"/>
      <c r="H52" s="35"/>
      <c r="I52" s="35"/>
      <c r="J52" s="35"/>
    </row>
    <row r="53" spans="1:10" s="1" customFormat="1" ht="79.95" customHeight="1" x14ac:dyDescent="0.3">
      <c r="A53" s="14" t="s">
        <v>240</v>
      </c>
      <c r="B53" s="31" t="s">
        <v>102</v>
      </c>
      <c r="C53" s="32">
        <v>480</v>
      </c>
      <c r="D53" s="31" t="s">
        <v>108</v>
      </c>
      <c r="E53" s="31" t="s">
        <v>17</v>
      </c>
      <c r="F53" s="31" t="s">
        <v>10</v>
      </c>
      <c r="G53" s="37"/>
      <c r="H53" s="38"/>
      <c r="I53" s="38"/>
      <c r="J53" s="38"/>
    </row>
    <row r="54" spans="1:10" s="1" customFormat="1" ht="79.95" customHeight="1" x14ac:dyDescent="0.3">
      <c r="A54" s="13" t="s">
        <v>240</v>
      </c>
      <c r="B54" s="29" t="s">
        <v>102</v>
      </c>
      <c r="C54" s="33">
        <v>490</v>
      </c>
      <c r="D54" s="29" t="s">
        <v>109</v>
      </c>
      <c r="E54" s="29" t="s">
        <v>17</v>
      </c>
      <c r="F54" s="29" t="s">
        <v>10</v>
      </c>
      <c r="G54" s="34"/>
      <c r="H54" s="35"/>
      <c r="I54" s="35"/>
      <c r="J54" s="35"/>
    </row>
    <row r="55" spans="1:10" s="1" customFormat="1" ht="79.95" customHeight="1" x14ac:dyDescent="0.3">
      <c r="A55" s="14" t="s">
        <v>240</v>
      </c>
      <c r="B55" s="31" t="s">
        <v>102</v>
      </c>
      <c r="C55" s="32">
        <v>500</v>
      </c>
      <c r="D55" s="31" t="s">
        <v>110</v>
      </c>
      <c r="E55" s="31"/>
      <c r="F55" s="31" t="s">
        <v>8</v>
      </c>
      <c r="G55" s="37"/>
      <c r="H55" s="38"/>
      <c r="I55" s="38"/>
      <c r="J55" s="38"/>
    </row>
  </sheetData>
  <sheetProtection sheet="1" objects="1" scenarios="1"/>
  <autoFilter ref="B5:F55" xr:uid="{26B222FE-A830-4B7D-8BDF-28E0AB47B0AB}"/>
  <dataValidations count="1">
    <dataValidation type="list" allowBlank="1" showInputMessage="1" showErrorMessage="1" sqref="G6:G55" xr:uid="{5407874C-8DA2-4501-9E0E-1FFD18662083}">
      <formula1>"ja, nein, entfällt"</formula1>
    </dataValidation>
  </dataValidations>
  <pageMargins left="0.70866141732283472" right="0.70866141732283472" top="0.78740157480314965" bottom="0.78740157480314965" header="0.31496062992125984" footer="0.31496062992125984"/>
  <pageSetup paperSize="9" scale="41" fitToHeight="0" orientation="landscape" r:id="rId1"/>
  <headerFooter>
    <oddFooter>Seite &amp;P von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6B54C-64A6-48A4-907C-EFED3BB3C08A}">
  <sheetPr>
    <tabColor theme="7" tint="0.79998168889431442"/>
    <pageSetUpPr fitToPage="1"/>
  </sheetPr>
  <dimension ref="A1:K55"/>
  <sheetViews>
    <sheetView showGridLines="0" topLeftCell="B1" zoomScale="90" zoomScaleNormal="90" workbookViewId="0">
      <pane ySplit="5" topLeftCell="A6" activePane="bottomLeft" state="frozen"/>
      <selection activeCell="B6" sqref="B6"/>
      <selection pane="bottomLeft" activeCell="B6" sqref="B6"/>
    </sheetView>
  </sheetViews>
  <sheetFormatPr baseColWidth="10" defaultColWidth="11.44140625" defaultRowHeight="14.4" x14ac:dyDescent="0.3"/>
  <cols>
    <col min="1" max="1" width="36.44140625" hidden="1" customWidth="1"/>
    <col min="2" max="2" width="19.6640625" style="27" customWidth="1"/>
    <col min="3" max="3" width="6.6640625" style="28" customWidth="1"/>
    <col min="4" max="4" width="55.6640625" style="27" customWidth="1"/>
    <col min="5" max="5" width="72.6640625" style="27" customWidth="1"/>
    <col min="6" max="6" width="20.5546875" style="27" customWidth="1"/>
    <col min="7" max="7" width="24.33203125" style="39" customWidth="1"/>
    <col min="8" max="8" width="62.33203125" style="39" customWidth="1"/>
    <col min="9" max="9" width="24.44140625" style="39" customWidth="1"/>
    <col min="10" max="10" width="19.33203125" style="39" customWidth="1"/>
  </cols>
  <sheetData>
    <row r="1" spans="1:11" s="7" customFormat="1" ht="31.2" customHeight="1" x14ac:dyDescent="0.3">
      <c r="B1" s="18" t="s">
        <v>250</v>
      </c>
      <c r="C1" s="11"/>
      <c r="G1" s="15" t="str">
        <f>"Kriterien bewertet: "&amp;SUBTOTAL(3,G6:G999)</f>
        <v>Kriterien bewertet: 0</v>
      </c>
    </row>
    <row r="2" spans="1:11" s="7" customFormat="1" ht="22.2" customHeight="1" x14ac:dyDescent="0.3">
      <c r="B2" s="19" t="s">
        <v>253</v>
      </c>
      <c r="C2" s="11"/>
      <c r="G2" s="16" t="str">
        <f>"dv. entfällt: "&amp;COUNTIF(G6:G999,"entfällt")</f>
        <v>dv. entfällt: 0</v>
      </c>
    </row>
    <row r="3" spans="1:11" s="7" customFormat="1" ht="22.2" customHeight="1" x14ac:dyDescent="0.3">
      <c r="B3" s="20" t="s">
        <v>277</v>
      </c>
      <c r="C3" s="11"/>
      <c r="G3" s="16" t="str">
        <f>"dv. ja: "&amp;COUNTIF(G6:G999,"ja")</f>
        <v>dv. ja: 0</v>
      </c>
    </row>
    <row r="4" spans="1:11" ht="22.2" customHeight="1" x14ac:dyDescent="0.3">
      <c r="B4" s="20" t="s">
        <v>276</v>
      </c>
      <c r="C4" s="2"/>
      <c r="D4"/>
      <c r="E4"/>
      <c r="F4" s="7"/>
      <c r="G4" s="17" t="str">
        <f>"dv. nein: "&amp;COUNTIF(G6:G999,"nein")</f>
        <v>dv. nein: 0</v>
      </c>
      <c r="H4" s="7"/>
      <c r="I4" s="7"/>
      <c r="J4" s="7"/>
    </row>
    <row r="5" spans="1:11" s="7" customFormat="1" ht="59.4" customHeight="1" x14ac:dyDescent="0.3">
      <c r="A5" s="12" t="s">
        <v>260</v>
      </c>
      <c r="B5" s="21" t="s">
        <v>0</v>
      </c>
      <c r="C5" s="22" t="s">
        <v>1</v>
      </c>
      <c r="D5" s="21" t="s">
        <v>2</v>
      </c>
      <c r="E5" s="21" t="s">
        <v>3</v>
      </c>
      <c r="F5" s="21" t="s">
        <v>4</v>
      </c>
      <c r="G5" s="42" t="s">
        <v>238</v>
      </c>
      <c r="H5" s="42" t="s">
        <v>261</v>
      </c>
      <c r="I5" s="42" t="s">
        <v>249</v>
      </c>
      <c r="J5" s="42" t="s">
        <v>239</v>
      </c>
      <c r="K5" s="1"/>
    </row>
    <row r="6" spans="1:11" s="1" customFormat="1" ht="79.95" customHeight="1" x14ac:dyDescent="0.3">
      <c r="A6" s="13" t="s">
        <v>242</v>
      </c>
      <c r="B6" s="29" t="s">
        <v>5</v>
      </c>
      <c r="C6" s="33">
        <v>10</v>
      </c>
      <c r="D6" s="29" t="s">
        <v>6</v>
      </c>
      <c r="E6" s="29" t="s">
        <v>7</v>
      </c>
      <c r="F6" s="29" t="s">
        <v>8</v>
      </c>
      <c r="G6" s="34"/>
      <c r="H6" s="35"/>
      <c r="I6" s="35"/>
      <c r="J6" s="35"/>
    </row>
    <row r="7" spans="1:11" s="1" customFormat="1" ht="79.95" customHeight="1" x14ac:dyDescent="0.3">
      <c r="A7" s="14" t="s">
        <v>242</v>
      </c>
      <c r="B7" s="31" t="s">
        <v>5</v>
      </c>
      <c r="C7" s="32">
        <v>20</v>
      </c>
      <c r="D7" s="31" t="s">
        <v>63</v>
      </c>
      <c r="E7" s="31" t="s">
        <v>111</v>
      </c>
      <c r="F7" s="31" t="s">
        <v>8</v>
      </c>
      <c r="G7" s="37"/>
      <c r="H7" s="38"/>
      <c r="I7" s="38"/>
      <c r="J7" s="38"/>
    </row>
    <row r="8" spans="1:11" s="1" customFormat="1" ht="79.95" customHeight="1" x14ac:dyDescent="0.3">
      <c r="A8" s="13" t="s">
        <v>242</v>
      </c>
      <c r="B8" s="29" t="s">
        <v>19</v>
      </c>
      <c r="C8" s="33">
        <v>30</v>
      </c>
      <c r="D8" s="29" t="s">
        <v>112</v>
      </c>
      <c r="E8" s="29" t="s">
        <v>113</v>
      </c>
      <c r="F8" s="29" t="s">
        <v>8</v>
      </c>
      <c r="G8" s="34"/>
      <c r="H8" s="35"/>
      <c r="I8" s="35"/>
      <c r="J8" s="35"/>
    </row>
    <row r="9" spans="1:11" s="1" customFormat="1" ht="79.95" customHeight="1" x14ac:dyDescent="0.3">
      <c r="A9" s="14" t="s">
        <v>242</v>
      </c>
      <c r="B9" s="31" t="s">
        <v>19</v>
      </c>
      <c r="C9" s="32">
        <v>40</v>
      </c>
      <c r="D9" s="31" t="s">
        <v>114</v>
      </c>
      <c r="E9" s="31" t="s">
        <v>113</v>
      </c>
      <c r="F9" s="31" t="s">
        <v>8</v>
      </c>
      <c r="G9" s="37"/>
      <c r="H9" s="38"/>
      <c r="I9" s="38"/>
      <c r="J9" s="38"/>
    </row>
    <row r="10" spans="1:11" s="1" customFormat="1" ht="79.95" customHeight="1" x14ac:dyDescent="0.3">
      <c r="A10" s="13" t="s">
        <v>242</v>
      </c>
      <c r="B10" s="29" t="s">
        <v>19</v>
      </c>
      <c r="C10" s="33">
        <v>50</v>
      </c>
      <c r="D10" s="29" t="s">
        <v>115</v>
      </c>
      <c r="E10" s="29"/>
      <c r="F10" s="29" t="s">
        <v>10</v>
      </c>
      <c r="G10" s="34"/>
      <c r="H10" s="35"/>
      <c r="I10" s="35"/>
      <c r="J10" s="35"/>
    </row>
    <row r="11" spans="1:11" s="1" customFormat="1" ht="79.95" customHeight="1" x14ac:dyDescent="0.3">
      <c r="A11" s="14" t="s">
        <v>242</v>
      </c>
      <c r="B11" s="31" t="s">
        <v>19</v>
      </c>
      <c r="C11" s="32">
        <v>60</v>
      </c>
      <c r="D11" s="31" t="s">
        <v>116</v>
      </c>
      <c r="E11" s="31" t="s">
        <v>117</v>
      </c>
      <c r="F11" s="31" t="s">
        <v>10</v>
      </c>
      <c r="G11" s="37"/>
      <c r="H11" s="38"/>
      <c r="I11" s="38"/>
      <c r="J11" s="38"/>
    </row>
    <row r="12" spans="1:11" s="1" customFormat="1" ht="79.95" customHeight="1" x14ac:dyDescent="0.3">
      <c r="A12" s="13" t="s">
        <v>242</v>
      </c>
      <c r="B12" s="29" t="s">
        <v>19</v>
      </c>
      <c r="C12" s="33">
        <v>70</v>
      </c>
      <c r="D12" s="29" t="s">
        <v>118</v>
      </c>
      <c r="E12" s="29"/>
      <c r="F12" s="29" t="s">
        <v>8</v>
      </c>
      <c r="G12" s="34"/>
      <c r="H12" s="35"/>
      <c r="I12" s="35"/>
      <c r="J12" s="35"/>
    </row>
    <row r="13" spans="1:11" s="1" customFormat="1" ht="79.95" customHeight="1" x14ac:dyDescent="0.3">
      <c r="A13" s="14" t="s">
        <v>242</v>
      </c>
      <c r="B13" s="31" t="s">
        <v>19</v>
      </c>
      <c r="C13" s="32">
        <v>80</v>
      </c>
      <c r="D13" s="31" t="s">
        <v>119</v>
      </c>
      <c r="E13" s="31"/>
      <c r="F13" s="31" t="s">
        <v>8</v>
      </c>
      <c r="G13" s="37"/>
      <c r="H13" s="38"/>
      <c r="I13" s="38"/>
      <c r="J13" s="38"/>
    </row>
    <row r="14" spans="1:11" s="1" customFormat="1" ht="79.95" customHeight="1" x14ac:dyDescent="0.3">
      <c r="A14" s="13" t="s">
        <v>242</v>
      </c>
      <c r="B14" s="29" t="s">
        <v>42</v>
      </c>
      <c r="C14" s="33">
        <v>90</v>
      </c>
      <c r="D14" s="29" t="s">
        <v>120</v>
      </c>
      <c r="E14" s="29"/>
      <c r="F14" s="29" t="s">
        <v>10</v>
      </c>
      <c r="G14" s="34"/>
      <c r="H14" s="35"/>
      <c r="I14" s="35"/>
      <c r="J14" s="35"/>
    </row>
    <row r="15" spans="1:11" s="1" customFormat="1" ht="79.95" customHeight="1" x14ac:dyDescent="0.3">
      <c r="A15" s="14" t="s">
        <v>242</v>
      </c>
      <c r="B15" s="31" t="s">
        <v>42</v>
      </c>
      <c r="C15" s="32">
        <v>100</v>
      </c>
      <c r="D15" s="31" t="s">
        <v>121</v>
      </c>
      <c r="E15" s="31"/>
      <c r="F15" s="31" t="s">
        <v>10</v>
      </c>
      <c r="G15" s="37"/>
      <c r="H15" s="38"/>
      <c r="I15" s="38"/>
      <c r="J15" s="38"/>
    </row>
    <row r="16" spans="1:11" s="1" customFormat="1" ht="79.95" customHeight="1" x14ac:dyDescent="0.3">
      <c r="A16" s="13" t="s">
        <v>242</v>
      </c>
      <c r="B16" s="29" t="s">
        <v>42</v>
      </c>
      <c r="C16" s="33">
        <v>110</v>
      </c>
      <c r="D16" s="29" t="s">
        <v>122</v>
      </c>
      <c r="E16" s="29"/>
      <c r="F16" s="29" t="s">
        <v>10</v>
      </c>
      <c r="G16" s="34"/>
      <c r="H16" s="35"/>
      <c r="I16" s="35"/>
      <c r="J16" s="35"/>
    </row>
    <row r="17" spans="1:10" s="1" customFormat="1" ht="79.95" customHeight="1" x14ac:dyDescent="0.3">
      <c r="A17" s="14" t="s">
        <v>242</v>
      </c>
      <c r="B17" s="31" t="s">
        <v>44</v>
      </c>
      <c r="C17" s="32">
        <v>120</v>
      </c>
      <c r="D17" s="31" t="s">
        <v>123</v>
      </c>
      <c r="E17" s="31" t="s">
        <v>124</v>
      </c>
      <c r="F17" s="31" t="s">
        <v>10</v>
      </c>
      <c r="G17" s="37"/>
      <c r="H17" s="38"/>
      <c r="I17" s="38"/>
      <c r="J17" s="38"/>
    </row>
    <row r="18" spans="1:10" s="1" customFormat="1" ht="79.95" customHeight="1" x14ac:dyDescent="0.3">
      <c r="A18" s="13" t="s">
        <v>242</v>
      </c>
      <c r="B18" s="29" t="s">
        <v>49</v>
      </c>
      <c r="C18" s="33">
        <v>130</v>
      </c>
      <c r="D18" s="29" t="s">
        <v>125</v>
      </c>
      <c r="E18" s="29" t="s">
        <v>91</v>
      </c>
      <c r="F18" s="29" t="s">
        <v>8</v>
      </c>
      <c r="G18" s="34"/>
      <c r="H18" s="35"/>
      <c r="I18" s="35"/>
      <c r="J18" s="35"/>
    </row>
    <row r="19" spans="1:10" s="1" customFormat="1" ht="79.95" customHeight="1" x14ac:dyDescent="0.3">
      <c r="A19" s="14" t="s">
        <v>242</v>
      </c>
      <c r="B19" s="31" t="s">
        <v>49</v>
      </c>
      <c r="C19" s="32">
        <v>140</v>
      </c>
      <c r="D19" s="31" t="s">
        <v>92</v>
      </c>
      <c r="E19" s="31" t="s">
        <v>93</v>
      </c>
      <c r="F19" s="31" t="s">
        <v>10</v>
      </c>
      <c r="G19" s="37"/>
      <c r="H19" s="38"/>
      <c r="I19" s="38"/>
      <c r="J19" s="38"/>
    </row>
    <row r="20" spans="1:10" s="1" customFormat="1" ht="79.95" customHeight="1" x14ac:dyDescent="0.3">
      <c r="A20" s="13" t="s">
        <v>242</v>
      </c>
      <c r="B20" s="29" t="s">
        <v>49</v>
      </c>
      <c r="C20" s="33">
        <v>150</v>
      </c>
      <c r="D20" s="29" t="s">
        <v>126</v>
      </c>
      <c r="E20" s="29" t="s">
        <v>95</v>
      </c>
      <c r="F20" s="29" t="s">
        <v>10</v>
      </c>
      <c r="G20" s="34"/>
      <c r="H20" s="35"/>
      <c r="I20" s="35"/>
      <c r="J20" s="35"/>
    </row>
    <row r="21" spans="1:10" s="1" customFormat="1" ht="79.95" customHeight="1" x14ac:dyDescent="0.3">
      <c r="A21" s="14" t="s">
        <v>242</v>
      </c>
      <c r="B21" s="31" t="s">
        <v>49</v>
      </c>
      <c r="C21" s="32">
        <v>160</v>
      </c>
      <c r="D21" s="31" t="s">
        <v>54</v>
      </c>
      <c r="E21" s="31" t="s">
        <v>55</v>
      </c>
      <c r="F21" s="31" t="s">
        <v>10</v>
      </c>
      <c r="G21" s="37"/>
      <c r="H21" s="38"/>
      <c r="I21" s="38"/>
      <c r="J21" s="38"/>
    </row>
    <row r="22" spans="1:10" s="1" customFormat="1" ht="79.95" customHeight="1" x14ac:dyDescent="0.3">
      <c r="A22" s="13" t="s">
        <v>242</v>
      </c>
      <c r="B22" s="29" t="s">
        <v>56</v>
      </c>
      <c r="C22" s="33">
        <v>170</v>
      </c>
      <c r="D22" s="29" t="s">
        <v>127</v>
      </c>
      <c r="E22" s="29"/>
      <c r="F22" s="29" t="s">
        <v>8</v>
      </c>
      <c r="G22" s="34"/>
      <c r="H22" s="35"/>
      <c r="I22" s="35"/>
      <c r="J22" s="35"/>
    </row>
    <row r="23" spans="1:10" ht="44.25" customHeight="1" x14ac:dyDescent="0.3">
      <c r="G23" s="40"/>
      <c r="H23" s="40"/>
      <c r="I23" s="40"/>
      <c r="J23" s="40"/>
    </row>
    <row r="24" spans="1:10" ht="44.25" customHeight="1" x14ac:dyDescent="0.3">
      <c r="G24" s="40"/>
      <c r="H24" s="40"/>
      <c r="I24" s="40"/>
      <c r="J24" s="40"/>
    </row>
    <row r="25" spans="1:10" ht="84.6" customHeight="1" x14ac:dyDescent="0.3">
      <c r="G25" s="40"/>
      <c r="H25" s="40"/>
      <c r="I25" s="40"/>
      <c r="J25" s="40"/>
    </row>
    <row r="26" spans="1:10" ht="44.25" customHeight="1" x14ac:dyDescent="0.3">
      <c r="G26" s="40"/>
      <c r="H26" s="40"/>
      <c r="I26" s="40"/>
      <c r="J26" s="40"/>
    </row>
    <row r="27" spans="1:10" ht="44.25" customHeight="1" x14ac:dyDescent="0.3">
      <c r="G27" s="40"/>
      <c r="H27" s="40"/>
      <c r="I27" s="40"/>
      <c r="J27" s="40"/>
    </row>
    <row r="28" spans="1:10" ht="44.25" customHeight="1" x14ac:dyDescent="0.3">
      <c r="G28" s="40"/>
      <c r="H28" s="40"/>
      <c r="I28" s="40"/>
      <c r="J28" s="40"/>
    </row>
    <row r="29" spans="1:10" ht="44.25" customHeight="1" x14ac:dyDescent="0.3">
      <c r="G29" s="40"/>
      <c r="H29" s="40"/>
      <c r="I29" s="40"/>
      <c r="J29" s="40"/>
    </row>
    <row r="30" spans="1:10" ht="44.25" customHeight="1" x14ac:dyDescent="0.3">
      <c r="G30" s="40"/>
      <c r="H30" s="40"/>
      <c r="I30" s="40"/>
      <c r="J30" s="40"/>
    </row>
    <row r="31" spans="1:10" ht="44.25" customHeight="1" x14ac:dyDescent="0.3">
      <c r="G31" s="40"/>
      <c r="H31" s="40"/>
      <c r="I31" s="40"/>
      <c r="J31" s="40"/>
    </row>
    <row r="32" spans="1:10" ht="44.25" customHeight="1" x14ac:dyDescent="0.3">
      <c r="G32" s="40"/>
      <c r="H32" s="40"/>
      <c r="I32" s="40"/>
      <c r="J32" s="40"/>
    </row>
    <row r="33" spans="7:10" ht="44.25" customHeight="1" x14ac:dyDescent="0.3">
      <c r="G33" s="40"/>
      <c r="H33" s="40"/>
      <c r="I33" s="40"/>
      <c r="J33" s="40"/>
    </row>
    <row r="34" spans="7:10" ht="44.25" customHeight="1" x14ac:dyDescent="0.3">
      <c r="G34" s="40"/>
      <c r="H34" s="40"/>
      <c r="I34" s="40"/>
      <c r="J34" s="40"/>
    </row>
    <row r="35" spans="7:10" ht="44.25" customHeight="1" x14ac:dyDescent="0.3">
      <c r="G35" s="40"/>
      <c r="H35" s="40"/>
      <c r="I35" s="40"/>
      <c r="J35" s="40"/>
    </row>
    <row r="36" spans="7:10" ht="44.25" customHeight="1" x14ac:dyDescent="0.3">
      <c r="G36" s="40"/>
      <c r="H36" s="40"/>
      <c r="I36" s="40"/>
      <c r="J36" s="40"/>
    </row>
    <row r="37" spans="7:10" ht="44.25" customHeight="1" x14ac:dyDescent="0.3">
      <c r="G37" s="40"/>
      <c r="H37" s="40"/>
      <c r="I37" s="40"/>
      <c r="J37" s="40"/>
    </row>
    <row r="38" spans="7:10" ht="44.25" customHeight="1" x14ac:dyDescent="0.3">
      <c r="G38" s="40"/>
      <c r="H38" s="40"/>
      <c r="I38" s="40"/>
      <c r="J38" s="40"/>
    </row>
    <row r="39" spans="7:10" ht="44.25" customHeight="1" x14ac:dyDescent="0.3"/>
    <row r="40" spans="7:10" ht="44.25" customHeight="1" x14ac:dyDescent="0.3"/>
    <row r="41" spans="7:10" ht="44.25" customHeight="1" x14ac:dyDescent="0.3"/>
    <row r="42" spans="7:10" ht="44.25" customHeight="1" x14ac:dyDescent="0.3"/>
    <row r="43" spans="7:10" ht="44.25" customHeight="1" x14ac:dyDescent="0.3"/>
    <row r="44" spans="7:10" ht="44.25" customHeight="1" x14ac:dyDescent="0.3"/>
    <row r="45" spans="7:10" ht="44.25" customHeight="1" x14ac:dyDescent="0.3"/>
    <row r="46" spans="7:10" ht="44.25" customHeight="1" x14ac:dyDescent="0.3"/>
    <row r="47" spans="7:10" ht="44.25" customHeight="1" x14ac:dyDescent="0.3"/>
    <row r="48" spans="7:10" ht="44.25" customHeight="1" x14ac:dyDescent="0.3"/>
    <row r="49" ht="44.25" customHeight="1" x14ac:dyDescent="0.3"/>
    <row r="50" ht="44.25" customHeight="1" x14ac:dyDescent="0.3"/>
    <row r="51" ht="44.25" customHeight="1" x14ac:dyDescent="0.3"/>
    <row r="52" ht="44.25" customHeight="1" x14ac:dyDescent="0.3"/>
    <row r="53" ht="44.25" customHeight="1" x14ac:dyDescent="0.3"/>
    <row r="54" ht="44.25" customHeight="1" x14ac:dyDescent="0.3"/>
    <row r="55" ht="44.25" customHeight="1" x14ac:dyDescent="0.3"/>
  </sheetData>
  <sheetProtection sheet="1" objects="1" scenarios="1"/>
  <autoFilter ref="B5:F22" xr:uid="{6C18797E-22A6-4BF4-8DD7-3CF96559B543}"/>
  <dataValidations count="1">
    <dataValidation type="list" allowBlank="1" showInputMessage="1" showErrorMessage="1" sqref="G6:G22" xr:uid="{EDB3810F-417D-4E3B-899E-8F5CFB1CC9CE}">
      <formula1>"ja, nein, entfällt"</formula1>
    </dataValidation>
  </dataValidations>
  <pageMargins left="0.70866141732283472" right="0.70866141732283472" top="0.78740157480314965" bottom="0.78740157480314965" header="0.31496062992125984" footer="0.31496062992125984"/>
  <pageSetup paperSize="9" scale="41" fitToHeight="0" orientation="landscape" horizontalDpi="1200" verticalDpi="1200" r:id="rId1"/>
  <headerFooter>
    <oddFooter>Seite &amp;P von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92121-FF2B-4B2A-A441-650D631EB430}">
  <sheetPr>
    <tabColor theme="7" tint="0.39997558519241921"/>
    <pageSetUpPr fitToPage="1"/>
  </sheetPr>
  <dimension ref="A1:K55"/>
  <sheetViews>
    <sheetView showGridLines="0" topLeftCell="B1" zoomScale="90" zoomScaleNormal="90" workbookViewId="0">
      <pane ySplit="5" topLeftCell="A6" activePane="bottomLeft" state="frozen"/>
      <selection activeCell="B6" sqref="B6"/>
      <selection pane="bottomLeft" activeCell="B6" sqref="B6"/>
    </sheetView>
  </sheetViews>
  <sheetFormatPr baseColWidth="10" defaultColWidth="11.44140625" defaultRowHeight="14.4" x14ac:dyDescent="0.3"/>
  <cols>
    <col min="1" max="1" width="36.44140625" hidden="1" customWidth="1"/>
    <col min="2" max="2" width="19.6640625" style="27" customWidth="1"/>
    <col min="3" max="3" width="6.6640625" style="28" customWidth="1"/>
    <col min="4" max="4" width="55.6640625" style="27" customWidth="1"/>
    <col min="5" max="5" width="72.6640625" style="27" customWidth="1"/>
    <col min="6" max="6" width="20.5546875" style="27" customWidth="1"/>
    <col min="7" max="7" width="24.33203125" style="39" customWidth="1"/>
    <col min="8" max="8" width="62.33203125" style="39" customWidth="1"/>
    <col min="9" max="9" width="24.44140625" style="39" customWidth="1"/>
    <col min="10" max="10" width="19.33203125" style="39" customWidth="1"/>
  </cols>
  <sheetData>
    <row r="1" spans="1:11" s="7" customFormat="1" ht="31.2" customHeight="1" x14ac:dyDescent="0.3">
      <c r="B1" s="18" t="s">
        <v>250</v>
      </c>
      <c r="C1" s="11"/>
      <c r="G1" s="15" t="str">
        <f>"Kriterien bewertet: "&amp;SUBTOTAL(3,G6:G999)</f>
        <v>Kriterien bewertet: 0</v>
      </c>
    </row>
    <row r="2" spans="1:11" s="7" customFormat="1" ht="22.2" customHeight="1" x14ac:dyDescent="0.3">
      <c r="B2" s="19" t="s">
        <v>254</v>
      </c>
      <c r="C2" s="8"/>
      <c r="G2" s="16" t="str">
        <f>"dv. entfällt: "&amp;COUNTIF(G6:G999,"entfällt")</f>
        <v>dv. entfällt: 0</v>
      </c>
    </row>
    <row r="3" spans="1:11" s="7" customFormat="1" ht="22.2" customHeight="1" x14ac:dyDescent="0.3">
      <c r="B3" s="20" t="s">
        <v>277</v>
      </c>
      <c r="C3" s="8"/>
      <c r="G3" s="16" t="str">
        <f>"dv. ja: "&amp;COUNTIF(G6:G999,"ja")</f>
        <v>dv. ja: 0</v>
      </c>
    </row>
    <row r="4" spans="1:11" ht="22.2" customHeight="1" x14ac:dyDescent="0.3">
      <c r="B4" s="20" t="s">
        <v>374</v>
      </c>
      <c r="C4" s="10"/>
      <c r="D4"/>
      <c r="E4"/>
      <c r="F4" s="7"/>
      <c r="G4" s="17" t="str">
        <f>"dv. nein: "&amp;COUNTIF(G6:G999,"nein")</f>
        <v>dv. nein: 0</v>
      </c>
      <c r="H4" s="7"/>
      <c r="I4" s="7"/>
      <c r="J4" s="7"/>
    </row>
    <row r="5" spans="1:11" s="7" customFormat="1" ht="59.4" customHeight="1" x14ac:dyDescent="0.3">
      <c r="A5" s="12" t="s">
        <v>260</v>
      </c>
      <c r="B5" s="21" t="s">
        <v>0</v>
      </c>
      <c r="C5" s="22" t="s">
        <v>1</v>
      </c>
      <c r="D5" s="21" t="s">
        <v>2</v>
      </c>
      <c r="E5" s="21" t="s">
        <v>3</v>
      </c>
      <c r="F5" s="21" t="s">
        <v>4</v>
      </c>
      <c r="G5" s="42" t="s">
        <v>238</v>
      </c>
      <c r="H5" s="42" t="s">
        <v>261</v>
      </c>
      <c r="I5" s="42" t="s">
        <v>249</v>
      </c>
      <c r="J5" s="42" t="s">
        <v>239</v>
      </c>
      <c r="K5" s="1"/>
    </row>
    <row r="6" spans="1:11" s="1" customFormat="1" ht="172.2" customHeight="1" x14ac:dyDescent="0.3">
      <c r="A6" s="13" t="s">
        <v>243</v>
      </c>
      <c r="B6" s="29" t="s">
        <v>5</v>
      </c>
      <c r="C6" s="33">
        <v>10</v>
      </c>
      <c r="D6" s="29" t="s">
        <v>262</v>
      </c>
      <c r="E6" s="43" t="s">
        <v>278</v>
      </c>
      <c r="F6" s="29" t="s">
        <v>8</v>
      </c>
      <c r="G6" s="34"/>
      <c r="H6" s="35"/>
      <c r="I6" s="35"/>
      <c r="J6" s="35"/>
    </row>
    <row r="7" spans="1:11" s="1" customFormat="1" ht="201" customHeight="1" x14ac:dyDescent="0.3">
      <c r="A7" s="14" t="s">
        <v>243</v>
      </c>
      <c r="B7" s="31" t="s">
        <v>5</v>
      </c>
      <c r="C7" s="32">
        <v>20</v>
      </c>
      <c r="D7" s="31" t="s">
        <v>263</v>
      </c>
      <c r="E7" s="44" t="s">
        <v>279</v>
      </c>
      <c r="F7" s="31" t="s">
        <v>10</v>
      </c>
      <c r="G7" s="37"/>
      <c r="H7" s="38"/>
      <c r="I7" s="38"/>
      <c r="J7" s="38"/>
    </row>
    <row r="8" spans="1:11" s="1" customFormat="1" ht="172.95" customHeight="1" x14ac:dyDescent="0.3">
      <c r="A8" s="13" t="s">
        <v>243</v>
      </c>
      <c r="B8" s="29" t="s">
        <v>5</v>
      </c>
      <c r="C8" s="33">
        <v>30</v>
      </c>
      <c r="D8" s="29" t="s">
        <v>128</v>
      </c>
      <c r="E8" s="43" t="s">
        <v>280</v>
      </c>
      <c r="F8" s="29" t="s">
        <v>10</v>
      </c>
      <c r="G8" s="34"/>
      <c r="H8" s="35"/>
      <c r="I8" s="35"/>
      <c r="J8" s="35"/>
    </row>
    <row r="9" spans="1:11" s="1" customFormat="1" ht="79.95" customHeight="1" x14ac:dyDescent="0.3">
      <c r="A9" s="14" t="s">
        <v>243</v>
      </c>
      <c r="B9" s="31" t="s">
        <v>5</v>
      </c>
      <c r="C9" s="32">
        <v>40</v>
      </c>
      <c r="D9" s="31" t="s">
        <v>129</v>
      </c>
      <c r="E9" s="44" t="s">
        <v>281</v>
      </c>
      <c r="F9" s="31" t="s">
        <v>10</v>
      </c>
      <c r="G9" s="37"/>
      <c r="H9" s="38"/>
      <c r="I9" s="38"/>
      <c r="J9" s="38"/>
    </row>
    <row r="10" spans="1:11" s="1" customFormat="1" ht="126.6" customHeight="1" x14ac:dyDescent="0.3">
      <c r="A10" s="13" t="s">
        <v>243</v>
      </c>
      <c r="B10" s="29" t="s">
        <v>5</v>
      </c>
      <c r="C10" s="33">
        <v>50</v>
      </c>
      <c r="D10" s="29" t="s">
        <v>18</v>
      </c>
      <c r="E10" s="43" t="s">
        <v>282</v>
      </c>
      <c r="F10" s="29" t="s">
        <v>10</v>
      </c>
      <c r="G10" s="34"/>
      <c r="H10" s="35"/>
      <c r="I10" s="35"/>
      <c r="J10" s="35"/>
    </row>
    <row r="11" spans="1:11" s="1" customFormat="1" ht="87" customHeight="1" x14ac:dyDescent="0.3">
      <c r="A11" s="14" t="s">
        <v>243</v>
      </c>
      <c r="B11" s="31" t="s">
        <v>5</v>
      </c>
      <c r="C11" s="32">
        <v>60</v>
      </c>
      <c r="D11" s="31" t="s">
        <v>362</v>
      </c>
      <c r="E11" s="44" t="s">
        <v>283</v>
      </c>
      <c r="F11" s="31" t="s">
        <v>8</v>
      </c>
      <c r="G11" s="37"/>
      <c r="H11" s="38"/>
      <c r="I11" s="38"/>
      <c r="J11" s="38"/>
    </row>
    <row r="12" spans="1:11" s="1" customFormat="1" ht="79.95" customHeight="1" x14ac:dyDescent="0.3">
      <c r="A12" s="13" t="s">
        <v>243</v>
      </c>
      <c r="B12" s="29" t="s">
        <v>5</v>
      </c>
      <c r="C12" s="33">
        <v>70</v>
      </c>
      <c r="D12" s="29" t="s">
        <v>130</v>
      </c>
      <c r="E12" s="43" t="s">
        <v>284</v>
      </c>
      <c r="F12" s="29" t="s">
        <v>10</v>
      </c>
      <c r="G12" s="34"/>
      <c r="H12" s="35"/>
      <c r="I12" s="35"/>
      <c r="J12" s="35"/>
    </row>
    <row r="13" spans="1:11" s="1" customFormat="1" ht="137.4" customHeight="1" x14ac:dyDescent="0.3">
      <c r="A13" s="14" t="s">
        <v>243</v>
      </c>
      <c r="B13" s="31" t="s">
        <v>5</v>
      </c>
      <c r="C13" s="32">
        <v>80</v>
      </c>
      <c r="D13" s="31" t="s">
        <v>363</v>
      </c>
      <c r="E13" s="44" t="s">
        <v>285</v>
      </c>
      <c r="F13" s="31" t="s">
        <v>10</v>
      </c>
      <c r="G13" s="37"/>
      <c r="H13" s="38"/>
      <c r="I13" s="38"/>
      <c r="J13" s="38"/>
    </row>
    <row r="14" spans="1:11" s="1" customFormat="1" ht="100.2" customHeight="1" x14ac:dyDescent="0.3">
      <c r="A14" s="13" t="s">
        <v>243</v>
      </c>
      <c r="B14" s="29" t="s">
        <v>5</v>
      </c>
      <c r="C14" s="33">
        <v>90</v>
      </c>
      <c r="D14" s="29" t="s">
        <v>340</v>
      </c>
      <c r="E14" s="43" t="s">
        <v>286</v>
      </c>
      <c r="F14" s="29" t="s">
        <v>10</v>
      </c>
      <c r="G14" s="34"/>
      <c r="H14" s="35"/>
      <c r="I14" s="35"/>
      <c r="J14" s="35"/>
    </row>
    <row r="15" spans="1:11" s="1" customFormat="1" ht="130.19999999999999" customHeight="1" x14ac:dyDescent="0.3">
      <c r="A15" s="14" t="s">
        <v>243</v>
      </c>
      <c r="B15" s="31" t="s">
        <v>5</v>
      </c>
      <c r="C15" s="32">
        <v>100</v>
      </c>
      <c r="D15" s="31" t="s">
        <v>131</v>
      </c>
      <c r="E15" s="44" t="s">
        <v>287</v>
      </c>
      <c r="F15" s="31" t="s">
        <v>10</v>
      </c>
      <c r="G15" s="37"/>
      <c r="H15" s="38"/>
      <c r="I15" s="38"/>
      <c r="J15" s="38"/>
    </row>
    <row r="16" spans="1:11" s="1" customFormat="1" ht="98.4" customHeight="1" x14ac:dyDescent="0.3">
      <c r="A16" s="13" t="s">
        <v>243</v>
      </c>
      <c r="B16" s="29" t="s">
        <v>19</v>
      </c>
      <c r="C16" s="33">
        <v>110</v>
      </c>
      <c r="D16" s="29" t="s">
        <v>132</v>
      </c>
      <c r="E16" s="43" t="s">
        <v>288</v>
      </c>
      <c r="F16" s="29" t="s">
        <v>8</v>
      </c>
      <c r="G16" s="34"/>
      <c r="H16" s="35"/>
      <c r="I16" s="35"/>
      <c r="J16" s="35"/>
    </row>
    <row r="17" spans="1:10" s="1" customFormat="1" ht="111.6" customHeight="1" x14ac:dyDescent="0.3">
      <c r="A17" s="14" t="s">
        <v>243</v>
      </c>
      <c r="B17" s="31" t="s">
        <v>19</v>
      </c>
      <c r="C17" s="32">
        <v>120</v>
      </c>
      <c r="D17" s="31" t="s">
        <v>133</v>
      </c>
      <c r="E17" s="44" t="s">
        <v>289</v>
      </c>
      <c r="F17" s="31" t="s">
        <v>8</v>
      </c>
      <c r="G17" s="37"/>
      <c r="H17" s="38"/>
      <c r="I17" s="38"/>
      <c r="J17" s="38"/>
    </row>
    <row r="18" spans="1:10" s="1" customFormat="1" ht="129" customHeight="1" x14ac:dyDescent="0.3">
      <c r="A18" s="13" t="s">
        <v>243</v>
      </c>
      <c r="B18" s="29" t="s">
        <v>19</v>
      </c>
      <c r="C18" s="33">
        <v>130</v>
      </c>
      <c r="D18" s="29" t="s">
        <v>134</v>
      </c>
      <c r="E18" s="43" t="s">
        <v>290</v>
      </c>
      <c r="F18" s="29" t="s">
        <v>8</v>
      </c>
      <c r="G18" s="34"/>
      <c r="H18" s="35"/>
      <c r="I18" s="35"/>
      <c r="J18" s="35"/>
    </row>
    <row r="19" spans="1:10" s="1" customFormat="1" ht="146.4" customHeight="1" x14ac:dyDescent="0.3">
      <c r="A19" s="14" t="s">
        <v>243</v>
      </c>
      <c r="B19" s="31" t="s">
        <v>19</v>
      </c>
      <c r="C19" s="32">
        <v>140</v>
      </c>
      <c r="D19" s="31" t="s">
        <v>135</v>
      </c>
      <c r="E19" s="44" t="s">
        <v>291</v>
      </c>
      <c r="F19" s="31" t="s">
        <v>8</v>
      </c>
      <c r="G19" s="37"/>
      <c r="H19" s="38"/>
      <c r="I19" s="38"/>
      <c r="J19" s="38"/>
    </row>
    <row r="20" spans="1:10" s="1" customFormat="1" ht="79.95" customHeight="1" x14ac:dyDescent="0.3">
      <c r="A20" s="13" t="s">
        <v>243</v>
      </c>
      <c r="B20" s="29" t="s">
        <v>19</v>
      </c>
      <c r="C20" s="33">
        <v>150</v>
      </c>
      <c r="D20" s="29" t="s">
        <v>264</v>
      </c>
      <c r="E20" s="43"/>
      <c r="F20" s="29" t="s">
        <v>10</v>
      </c>
      <c r="G20" s="34"/>
      <c r="H20" s="35"/>
      <c r="I20" s="35"/>
      <c r="J20" s="35"/>
    </row>
    <row r="21" spans="1:10" s="1" customFormat="1" ht="79.95" customHeight="1" x14ac:dyDescent="0.3">
      <c r="A21" s="14" t="s">
        <v>243</v>
      </c>
      <c r="B21" s="31" t="s">
        <v>19</v>
      </c>
      <c r="C21" s="32">
        <v>160</v>
      </c>
      <c r="D21" s="31" t="s">
        <v>136</v>
      </c>
      <c r="E21" s="44"/>
      <c r="F21" s="31" t="s">
        <v>8</v>
      </c>
      <c r="G21" s="37"/>
      <c r="H21" s="38"/>
      <c r="I21" s="38"/>
      <c r="J21" s="38"/>
    </row>
    <row r="22" spans="1:10" s="1" customFormat="1" ht="79.95" customHeight="1" x14ac:dyDescent="0.3">
      <c r="A22" s="13" t="s">
        <v>243</v>
      </c>
      <c r="B22" s="29" t="s">
        <v>19</v>
      </c>
      <c r="C22" s="33">
        <v>170</v>
      </c>
      <c r="D22" s="29" t="s">
        <v>137</v>
      </c>
      <c r="E22" s="43"/>
      <c r="F22" s="29" t="s">
        <v>8</v>
      </c>
      <c r="G22" s="34"/>
      <c r="H22" s="35"/>
      <c r="I22" s="35"/>
      <c r="J22" s="35"/>
    </row>
    <row r="23" spans="1:10" s="1" customFormat="1" ht="79.95" customHeight="1" x14ac:dyDescent="0.3">
      <c r="A23" s="14" t="s">
        <v>243</v>
      </c>
      <c r="B23" s="31" t="s">
        <v>19</v>
      </c>
      <c r="C23" s="32">
        <v>180</v>
      </c>
      <c r="D23" s="31" t="s">
        <v>138</v>
      </c>
      <c r="E23" s="44"/>
      <c r="F23" s="31" t="s">
        <v>8</v>
      </c>
      <c r="G23" s="37"/>
      <c r="H23" s="38"/>
      <c r="I23" s="38"/>
      <c r="J23" s="38"/>
    </row>
    <row r="24" spans="1:10" s="1" customFormat="1" ht="100.2" customHeight="1" x14ac:dyDescent="0.3">
      <c r="A24" s="13" t="s">
        <v>243</v>
      </c>
      <c r="B24" s="29" t="s">
        <v>19</v>
      </c>
      <c r="C24" s="33">
        <v>190</v>
      </c>
      <c r="D24" s="29" t="s">
        <v>359</v>
      </c>
      <c r="E24" s="43" t="s">
        <v>360</v>
      </c>
      <c r="F24" s="29" t="s">
        <v>10</v>
      </c>
      <c r="G24" s="34"/>
      <c r="H24" s="35"/>
      <c r="I24" s="35"/>
      <c r="J24" s="35"/>
    </row>
    <row r="25" spans="1:10" s="1" customFormat="1" ht="79.95" customHeight="1" x14ac:dyDescent="0.3">
      <c r="A25" s="14" t="s">
        <v>243</v>
      </c>
      <c r="B25" s="31" t="s">
        <v>19</v>
      </c>
      <c r="C25" s="32">
        <v>200</v>
      </c>
      <c r="D25" s="31" t="s">
        <v>361</v>
      </c>
      <c r="E25" s="44" t="s">
        <v>293</v>
      </c>
      <c r="F25" s="31" t="s">
        <v>10</v>
      </c>
      <c r="G25" s="37"/>
      <c r="H25" s="38"/>
      <c r="I25" s="38"/>
      <c r="J25" s="38"/>
    </row>
    <row r="26" spans="1:10" s="1" customFormat="1" ht="98.4" customHeight="1" x14ac:dyDescent="0.3">
      <c r="A26" s="13" t="s">
        <v>243</v>
      </c>
      <c r="B26" s="29" t="s">
        <v>19</v>
      </c>
      <c r="C26" s="33">
        <v>210</v>
      </c>
      <c r="D26" s="29" t="s">
        <v>139</v>
      </c>
      <c r="E26" s="43" t="s">
        <v>294</v>
      </c>
      <c r="F26" s="29" t="s">
        <v>10</v>
      </c>
      <c r="G26" s="34"/>
      <c r="H26" s="35"/>
      <c r="I26" s="35"/>
      <c r="J26" s="35"/>
    </row>
    <row r="27" spans="1:10" s="1" customFormat="1" ht="102" customHeight="1" x14ac:dyDescent="0.3">
      <c r="A27" s="14" t="s">
        <v>243</v>
      </c>
      <c r="B27" s="31" t="s">
        <v>19</v>
      </c>
      <c r="C27" s="32">
        <v>220</v>
      </c>
      <c r="D27" s="31" t="s">
        <v>140</v>
      </c>
      <c r="E27" s="44" t="s">
        <v>295</v>
      </c>
      <c r="F27" s="31" t="s">
        <v>10</v>
      </c>
      <c r="G27" s="37"/>
      <c r="H27" s="38"/>
      <c r="I27" s="38"/>
      <c r="J27" s="38"/>
    </row>
    <row r="28" spans="1:10" s="1" customFormat="1" ht="129.6" customHeight="1" x14ac:dyDescent="0.3">
      <c r="A28" s="13" t="s">
        <v>243</v>
      </c>
      <c r="B28" s="29" t="s">
        <v>19</v>
      </c>
      <c r="C28" s="33">
        <v>230</v>
      </c>
      <c r="D28" s="29" t="s">
        <v>141</v>
      </c>
      <c r="E28" s="43" t="s">
        <v>296</v>
      </c>
      <c r="F28" s="29" t="s">
        <v>8</v>
      </c>
      <c r="G28" s="34"/>
      <c r="H28" s="35"/>
      <c r="I28" s="35"/>
      <c r="J28" s="35"/>
    </row>
    <row r="29" spans="1:10" s="1" customFormat="1" ht="160.94999999999999" customHeight="1" x14ac:dyDescent="0.3">
      <c r="A29" s="14" t="s">
        <v>243</v>
      </c>
      <c r="B29" s="31" t="s">
        <v>19</v>
      </c>
      <c r="C29" s="32">
        <v>240</v>
      </c>
      <c r="D29" s="31" t="s">
        <v>142</v>
      </c>
      <c r="E29" s="44" t="s">
        <v>297</v>
      </c>
      <c r="F29" s="31" t="s">
        <v>8</v>
      </c>
      <c r="G29" s="37"/>
      <c r="H29" s="38"/>
      <c r="I29" s="38"/>
      <c r="J29" s="38"/>
    </row>
    <row r="30" spans="1:10" s="1" customFormat="1" ht="234.6" customHeight="1" x14ac:dyDescent="0.3">
      <c r="A30" s="13" t="s">
        <v>243</v>
      </c>
      <c r="B30" s="29" t="s">
        <v>19</v>
      </c>
      <c r="C30" s="33">
        <v>250</v>
      </c>
      <c r="D30" s="29" t="s">
        <v>143</v>
      </c>
      <c r="E30" s="43" t="s">
        <v>298</v>
      </c>
      <c r="F30" s="29" t="s">
        <v>8</v>
      </c>
      <c r="G30" s="34"/>
      <c r="H30" s="35"/>
      <c r="I30" s="35"/>
      <c r="J30" s="35"/>
    </row>
    <row r="31" spans="1:10" s="1" customFormat="1" ht="79.95" customHeight="1" x14ac:dyDescent="0.3">
      <c r="A31" s="14" t="s">
        <v>243</v>
      </c>
      <c r="B31" s="31" t="s">
        <v>19</v>
      </c>
      <c r="C31" s="32">
        <v>260</v>
      </c>
      <c r="D31" s="31" t="s">
        <v>144</v>
      </c>
      <c r="E31" s="44" t="s">
        <v>299</v>
      </c>
      <c r="F31" s="31" t="s">
        <v>8</v>
      </c>
      <c r="G31" s="37"/>
      <c r="H31" s="38"/>
      <c r="I31" s="38"/>
      <c r="J31" s="38"/>
    </row>
    <row r="32" spans="1:10" s="1" customFormat="1" ht="79.95" customHeight="1" x14ac:dyDescent="0.3">
      <c r="A32" s="13" t="s">
        <v>243</v>
      </c>
      <c r="B32" s="29" t="s">
        <v>19</v>
      </c>
      <c r="C32" s="33">
        <v>270</v>
      </c>
      <c r="D32" s="29" t="s">
        <v>145</v>
      </c>
      <c r="E32" s="43" t="s">
        <v>300</v>
      </c>
      <c r="F32" s="29" t="s">
        <v>10</v>
      </c>
      <c r="G32" s="34"/>
      <c r="H32" s="35"/>
      <c r="I32" s="35"/>
      <c r="J32" s="35"/>
    </row>
    <row r="33" spans="1:10" s="1" customFormat="1" ht="175.2" customHeight="1" x14ac:dyDescent="0.3">
      <c r="A33" s="14" t="s">
        <v>243</v>
      </c>
      <c r="B33" s="31" t="s">
        <v>19</v>
      </c>
      <c r="C33" s="32">
        <v>280</v>
      </c>
      <c r="D33" s="31" t="s">
        <v>341</v>
      </c>
      <c r="E33" s="44" t="s">
        <v>301</v>
      </c>
      <c r="F33" s="31" t="s">
        <v>8</v>
      </c>
      <c r="G33" s="37"/>
      <c r="H33" s="38"/>
      <c r="I33" s="38"/>
      <c r="J33" s="38"/>
    </row>
    <row r="34" spans="1:10" s="1" customFormat="1" ht="105" customHeight="1" x14ac:dyDescent="0.3">
      <c r="A34" s="13" t="s">
        <v>243</v>
      </c>
      <c r="B34" s="29" t="s">
        <v>19</v>
      </c>
      <c r="C34" s="33">
        <v>290</v>
      </c>
      <c r="D34" s="29" t="s">
        <v>342</v>
      </c>
      <c r="E34" s="43" t="s">
        <v>302</v>
      </c>
      <c r="F34" s="29" t="s">
        <v>8</v>
      </c>
      <c r="G34" s="34"/>
      <c r="H34" s="35"/>
      <c r="I34" s="35"/>
      <c r="J34" s="35"/>
    </row>
    <row r="35" spans="1:10" s="1" customFormat="1" ht="106.95" customHeight="1" x14ac:dyDescent="0.3">
      <c r="A35" s="14" t="s">
        <v>243</v>
      </c>
      <c r="B35" s="31" t="s">
        <v>35</v>
      </c>
      <c r="C35" s="32">
        <v>300</v>
      </c>
      <c r="D35" s="31" t="s">
        <v>146</v>
      </c>
      <c r="E35" s="44" t="s">
        <v>302</v>
      </c>
      <c r="F35" s="31" t="s">
        <v>8</v>
      </c>
      <c r="G35" s="37"/>
      <c r="H35" s="38"/>
      <c r="I35" s="38"/>
      <c r="J35" s="38"/>
    </row>
    <row r="36" spans="1:10" s="1" customFormat="1" ht="231.6" customHeight="1" x14ac:dyDescent="0.3">
      <c r="A36" s="13" t="s">
        <v>243</v>
      </c>
      <c r="B36" s="29" t="s">
        <v>35</v>
      </c>
      <c r="C36" s="33">
        <v>310</v>
      </c>
      <c r="D36" s="29" t="s">
        <v>147</v>
      </c>
      <c r="E36" s="43" t="s">
        <v>303</v>
      </c>
      <c r="F36" s="29" t="s">
        <v>8</v>
      </c>
      <c r="G36" s="34"/>
      <c r="H36" s="35"/>
      <c r="I36" s="35"/>
      <c r="J36" s="35"/>
    </row>
    <row r="37" spans="1:10" s="1" customFormat="1" ht="79.95" customHeight="1" x14ac:dyDescent="0.3">
      <c r="A37" s="14" t="s">
        <v>243</v>
      </c>
      <c r="B37" s="31" t="s">
        <v>42</v>
      </c>
      <c r="C37" s="32">
        <v>320</v>
      </c>
      <c r="D37" s="31" t="s">
        <v>148</v>
      </c>
      <c r="E37" s="44" t="s">
        <v>304</v>
      </c>
      <c r="F37" s="31" t="s">
        <v>10</v>
      </c>
      <c r="G37" s="37"/>
      <c r="H37" s="38"/>
      <c r="I37" s="38"/>
      <c r="J37" s="38"/>
    </row>
    <row r="38" spans="1:10" s="1" customFormat="1" ht="145.19999999999999" customHeight="1" x14ac:dyDescent="0.3">
      <c r="A38" s="13" t="s">
        <v>243</v>
      </c>
      <c r="B38" s="29" t="s">
        <v>44</v>
      </c>
      <c r="C38" s="33">
        <v>330</v>
      </c>
      <c r="D38" s="29" t="s">
        <v>149</v>
      </c>
      <c r="E38" s="43" t="s">
        <v>305</v>
      </c>
      <c r="F38" s="29" t="s">
        <v>10</v>
      </c>
      <c r="G38" s="34"/>
      <c r="H38" s="35"/>
      <c r="I38" s="35"/>
      <c r="J38" s="35"/>
    </row>
    <row r="39" spans="1:10" s="1" customFormat="1" ht="200.4" customHeight="1" x14ac:dyDescent="0.3">
      <c r="A39" s="14" t="s">
        <v>243</v>
      </c>
      <c r="B39" s="31" t="s">
        <v>44</v>
      </c>
      <c r="C39" s="32">
        <v>340</v>
      </c>
      <c r="D39" s="31" t="s">
        <v>343</v>
      </c>
      <c r="E39" s="44" t="s">
        <v>306</v>
      </c>
      <c r="F39" s="31" t="s">
        <v>8</v>
      </c>
      <c r="G39" s="37"/>
      <c r="H39" s="38"/>
      <c r="I39" s="38"/>
      <c r="J39" s="38"/>
    </row>
    <row r="40" spans="1:10" s="1" customFormat="1" ht="171.6" customHeight="1" x14ac:dyDescent="0.3">
      <c r="A40" s="13" t="s">
        <v>243</v>
      </c>
      <c r="B40" s="29" t="s">
        <v>49</v>
      </c>
      <c r="C40" s="33">
        <v>350</v>
      </c>
      <c r="D40" s="29" t="s">
        <v>344</v>
      </c>
      <c r="E40" s="43" t="s">
        <v>307</v>
      </c>
      <c r="F40" s="29" t="s">
        <v>10</v>
      </c>
      <c r="G40" s="34"/>
      <c r="H40" s="35"/>
      <c r="I40" s="35"/>
      <c r="J40" s="35"/>
    </row>
    <row r="41" spans="1:10" s="1" customFormat="1" ht="129.6" customHeight="1" x14ac:dyDescent="0.3">
      <c r="A41" s="14" t="s">
        <v>243</v>
      </c>
      <c r="B41" s="31" t="s">
        <v>49</v>
      </c>
      <c r="C41" s="32">
        <v>360</v>
      </c>
      <c r="D41" s="31" t="s">
        <v>265</v>
      </c>
      <c r="E41" s="44" t="s">
        <v>308</v>
      </c>
      <c r="F41" s="31" t="s">
        <v>10</v>
      </c>
      <c r="G41" s="37"/>
      <c r="H41" s="38"/>
      <c r="I41" s="38"/>
      <c r="J41" s="38"/>
    </row>
    <row r="42" spans="1:10" s="1" customFormat="1" ht="121.2" customHeight="1" x14ac:dyDescent="0.3">
      <c r="A42" s="13" t="s">
        <v>243</v>
      </c>
      <c r="B42" s="29" t="s">
        <v>49</v>
      </c>
      <c r="C42" s="33">
        <v>370</v>
      </c>
      <c r="D42" s="29" t="s">
        <v>266</v>
      </c>
      <c r="E42" s="43" t="s">
        <v>309</v>
      </c>
      <c r="F42" s="29" t="s">
        <v>8</v>
      </c>
      <c r="G42" s="34"/>
      <c r="H42" s="35"/>
      <c r="I42" s="35"/>
      <c r="J42" s="35"/>
    </row>
    <row r="43" spans="1:10" ht="44.25" customHeight="1" x14ac:dyDescent="0.3"/>
    <row r="44" spans="1:10" ht="44.25" customHeight="1" x14ac:dyDescent="0.3"/>
    <row r="45" spans="1:10" ht="44.25" customHeight="1" x14ac:dyDescent="0.3"/>
    <row r="46" spans="1:10" ht="44.25" customHeight="1" x14ac:dyDescent="0.3"/>
    <row r="47" spans="1:10" ht="44.25" customHeight="1" x14ac:dyDescent="0.3"/>
    <row r="48" spans="1:10" ht="44.25" customHeight="1" x14ac:dyDescent="0.3"/>
    <row r="49" ht="44.25" customHeight="1" x14ac:dyDescent="0.3"/>
    <row r="50" ht="44.25" customHeight="1" x14ac:dyDescent="0.3"/>
    <row r="51" ht="44.25" customHeight="1" x14ac:dyDescent="0.3"/>
    <row r="52" ht="44.25" customHeight="1" x14ac:dyDescent="0.3"/>
    <row r="53" ht="44.25" customHeight="1" x14ac:dyDescent="0.3"/>
    <row r="54" ht="44.25" customHeight="1" x14ac:dyDescent="0.3"/>
    <row r="55" ht="44.25" customHeight="1" x14ac:dyDescent="0.3"/>
  </sheetData>
  <sheetProtection sheet="1" objects="1" scenarios="1"/>
  <autoFilter ref="B5:F42" xr:uid="{5037A2ED-2110-40F3-A4FA-3C4DBA18A8CB}"/>
  <dataValidations disablePrompts="1" count="1">
    <dataValidation type="list" allowBlank="1" showInputMessage="1" showErrorMessage="1" sqref="G6:G42" xr:uid="{F74D2DE7-E6D2-47EF-928B-0D1A4E9956CA}">
      <formula1>"ja, nein, entfällt"</formula1>
    </dataValidation>
  </dataValidations>
  <pageMargins left="0.70866141732283472" right="0.70866141732283472" top="0.78740157480314965" bottom="0.78740157480314965" header="0.31496062992125984" footer="0.31496062992125984"/>
  <pageSetup paperSize="9" scale="43" fitToHeight="0" orientation="landscape" horizontalDpi="1200" verticalDpi="1200" r:id="rId1"/>
  <headerFooter>
    <oddFooter>Seite &amp;P von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22081-8591-412F-A745-73D9F8F7E483}">
  <sheetPr>
    <tabColor theme="7" tint="0.39997558519241921"/>
    <pageSetUpPr fitToPage="1"/>
  </sheetPr>
  <dimension ref="A1:K55"/>
  <sheetViews>
    <sheetView showGridLines="0" topLeftCell="B1" zoomScale="90" zoomScaleNormal="90" workbookViewId="0">
      <pane ySplit="5" topLeftCell="A6" activePane="bottomLeft" state="frozen"/>
      <selection activeCell="B6" sqref="B6"/>
      <selection pane="bottomLeft" activeCell="B6" sqref="B6"/>
    </sheetView>
  </sheetViews>
  <sheetFormatPr baseColWidth="10" defaultColWidth="11.44140625" defaultRowHeight="14.4" x14ac:dyDescent="0.3"/>
  <cols>
    <col min="1" max="1" width="36.44140625" hidden="1" customWidth="1"/>
    <col min="2" max="2" width="19.6640625" style="27" customWidth="1"/>
    <col min="3" max="3" width="6.6640625" style="28" customWidth="1"/>
    <col min="4" max="4" width="55.6640625" style="27" customWidth="1"/>
    <col min="5" max="5" width="72.6640625" style="27" customWidth="1"/>
    <col min="6" max="6" width="20.5546875" style="27" customWidth="1"/>
    <col min="7" max="7" width="24.33203125" style="39" customWidth="1"/>
    <col min="8" max="8" width="62.33203125" style="39" customWidth="1"/>
    <col min="9" max="9" width="24.44140625" style="39" customWidth="1"/>
    <col min="10" max="10" width="19.33203125" style="39" customWidth="1"/>
  </cols>
  <sheetData>
    <row r="1" spans="1:11" s="7" customFormat="1" ht="31.2" customHeight="1" x14ac:dyDescent="0.3">
      <c r="B1" s="18" t="s">
        <v>250</v>
      </c>
      <c r="C1" s="11"/>
      <c r="G1" s="15" t="str">
        <f>"Kriterien bewertet: "&amp;SUBTOTAL(3,G6:G999)</f>
        <v>Kriterien bewertet: 0</v>
      </c>
    </row>
    <row r="2" spans="1:11" s="7" customFormat="1" ht="22.2" customHeight="1" x14ac:dyDescent="0.3">
      <c r="B2" s="19" t="s">
        <v>255</v>
      </c>
      <c r="C2" s="8"/>
      <c r="G2" s="16" t="str">
        <f>"dv. entfällt: "&amp;COUNTIF(G6:G999,"entfällt")</f>
        <v>dv. entfällt: 0</v>
      </c>
    </row>
    <row r="3" spans="1:11" s="7" customFormat="1" ht="22.2" customHeight="1" x14ac:dyDescent="0.3">
      <c r="B3" s="20" t="s">
        <v>277</v>
      </c>
      <c r="C3" s="8"/>
      <c r="G3" s="16" t="str">
        <f>"dv. ja: "&amp;COUNTIF(G6:G999,"ja")</f>
        <v>dv. ja: 0</v>
      </c>
    </row>
    <row r="4" spans="1:11" ht="22.2" customHeight="1" x14ac:dyDescent="0.3">
      <c r="B4" s="20" t="s">
        <v>276</v>
      </c>
      <c r="C4" s="10"/>
      <c r="D4"/>
      <c r="E4"/>
      <c r="F4" s="7"/>
      <c r="G4" s="17" t="str">
        <f>"dv. nein: "&amp;COUNTIF(G6:G999,"nein")</f>
        <v>dv. nein: 0</v>
      </c>
      <c r="H4" s="7"/>
      <c r="I4" s="7"/>
      <c r="J4" s="7"/>
    </row>
    <row r="5" spans="1:11" s="7" customFormat="1" ht="59.4" customHeight="1" x14ac:dyDescent="0.3">
      <c r="A5" s="12" t="s">
        <v>260</v>
      </c>
      <c r="B5" s="21" t="s">
        <v>0</v>
      </c>
      <c r="C5" s="22" t="s">
        <v>1</v>
      </c>
      <c r="D5" s="21" t="s">
        <v>2</v>
      </c>
      <c r="E5" s="21" t="s">
        <v>3</v>
      </c>
      <c r="F5" s="21" t="s">
        <v>4</v>
      </c>
      <c r="G5" s="42" t="s">
        <v>238</v>
      </c>
      <c r="H5" s="42" t="s">
        <v>261</v>
      </c>
      <c r="I5" s="42" t="s">
        <v>249</v>
      </c>
      <c r="J5" s="42" t="s">
        <v>239</v>
      </c>
      <c r="K5" s="1"/>
    </row>
    <row r="6" spans="1:11" s="1" customFormat="1" ht="170.4" customHeight="1" x14ac:dyDescent="0.3">
      <c r="A6" s="13" t="s">
        <v>244</v>
      </c>
      <c r="B6" s="29" t="s">
        <v>5</v>
      </c>
      <c r="C6" s="30">
        <v>10</v>
      </c>
      <c r="D6" s="29" t="s">
        <v>262</v>
      </c>
      <c r="E6" s="43" t="s">
        <v>310</v>
      </c>
      <c r="F6" s="29" t="s">
        <v>8</v>
      </c>
      <c r="G6" s="34"/>
      <c r="H6" s="35"/>
      <c r="I6" s="35"/>
      <c r="J6" s="35"/>
    </row>
    <row r="7" spans="1:11" s="1" customFormat="1" ht="201" customHeight="1" x14ac:dyDescent="0.3">
      <c r="A7" s="14" t="s">
        <v>244</v>
      </c>
      <c r="B7" s="31" t="s">
        <v>5</v>
      </c>
      <c r="C7" s="32">
        <v>20</v>
      </c>
      <c r="D7" s="31" t="s">
        <v>263</v>
      </c>
      <c r="E7" s="44" t="s">
        <v>279</v>
      </c>
      <c r="F7" s="31" t="s">
        <v>10</v>
      </c>
      <c r="G7" s="37"/>
      <c r="H7" s="38"/>
      <c r="I7" s="38"/>
      <c r="J7" s="38"/>
    </row>
    <row r="8" spans="1:11" s="1" customFormat="1" ht="175.2" customHeight="1" x14ac:dyDescent="0.3">
      <c r="A8" s="13" t="s">
        <v>244</v>
      </c>
      <c r="B8" s="29" t="s">
        <v>5</v>
      </c>
      <c r="C8" s="30">
        <v>30</v>
      </c>
      <c r="D8" s="29" t="s">
        <v>13</v>
      </c>
      <c r="E8" s="43" t="s">
        <v>280</v>
      </c>
      <c r="F8" s="29" t="s">
        <v>8</v>
      </c>
      <c r="G8" s="34"/>
      <c r="H8" s="35"/>
      <c r="I8" s="35"/>
      <c r="J8" s="35"/>
    </row>
    <row r="9" spans="1:11" s="1" customFormat="1" ht="130.94999999999999" customHeight="1" x14ac:dyDescent="0.3">
      <c r="A9" s="14" t="s">
        <v>244</v>
      </c>
      <c r="B9" s="31" t="s">
        <v>5</v>
      </c>
      <c r="C9" s="32">
        <v>40</v>
      </c>
      <c r="D9" s="31" t="s">
        <v>62</v>
      </c>
      <c r="E9" s="44" t="s">
        <v>282</v>
      </c>
      <c r="F9" s="31" t="s">
        <v>10</v>
      </c>
      <c r="G9" s="37"/>
      <c r="H9" s="38"/>
      <c r="I9" s="38"/>
      <c r="J9" s="38"/>
    </row>
    <row r="10" spans="1:11" s="1" customFormat="1" ht="99" customHeight="1" x14ac:dyDescent="0.3">
      <c r="A10" s="13" t="s">
        <v>244</v>
      </c>
      <c r="B10" s="29" t="s">
        <v>5</v>
      </c>
      <c r="C10" s="30">
        <v>50</v>
      </c>
      <c r="D10" s="29" t="s">
        <v>267</v>
      </c>
      <c r="E10" s="43" t="s">
        <v>311</v>
      </c>
      <c r="F10" s="29" t="s">
        <v>8</v>
      </c>
      <c r="G10" s="34"/>
      <c r="H10" s="35"/>
      <c r="I10" s="35"/>
      <c r="J10" s="35"/>
    </row>
    <row r="11" spans="1:11" s="1" customFormat="1" ht="115.2" customHeight="1" x14ac:dyDescent="0.3">
      <c r="A11" s="14" t="s">
        <v>244</v>
      </c>
      <c r="B11" s="31" t="s">
        <v>19</v>
      </c>
      <c r="C11" s="32">
        <v>60</v>
      </c>
      <c r="D11" s="31" t="s">
        <v>150</v>
      </c>
      <c r="E11" s="44" t="s">
        <v>312</v>
      </c>
      <c r="F11" s="31" t="s">
        <v>10</v>
      </c>
      <c r="G11" s="37"/>
      <c r="H11" s="38"/>
      <c r="I11" s="38"/>
      <c r="J11" s="38"/>
    </row>
    <row r="12" spans="1:11" s="1" customFormat="1" ht="133.19999999999999" customHeight="1" x14ac:dyDescent="0.3">
      <c r="A12" s="13" t="s">
        <v>244</v>
      </c>
      <c r="B12" s="29" t="s">
        <v>19</v>
      </c>
      <c r="C12" s="30">
        <v>70</v>
      </c>
      <c r="D12" s="29" t="s">
        <v>151</v>
      </c>
      <c r="E12" s="43" t="s">
        <v>290</v>
      </c>
      <c r="F12" s="29" t="s">
        <v>8</v>
      </c>
      <c r="G12" s="34"/>
      <c r="H12" s="35"/>
      <c r="I12" s="35"/>
      <c r="J12" s="35"/>
    </row>
    <row r="13" spans="1:11" s="1" customFormat="1" ht="144.6" customHeight="1" x14ac:dyDescent="0.3">
      <c r="A13" s="14" t="s">
        <v>244</v>
      </c>
      <c r="B13" s="31" t="s">
        <v>19</v>
      </c>
      <c r="C13" s="32">
        <v>80</v>
      </c>
      <c r="D13" s="31" t="s">
        <v>152</v>
      </c>
      <c r="E13" s="44" t="s">
        <v>291</v>
      </c>
      <c r="F13" s="31" t="s">
        <v>8</v>
      </c>
      <c r="G13" s="37"/>
      <c r="H13" s="38"/>
      <c r="I13" s="38"/>
      <c r="J13" s="38"/>
    </row>
    <row r="14" spans="1:11" s="1" customFormat="1" ht="79.95" customHeight="1" x14ac:dyDescent="0.3">
      <c r="A14" s="13" t="s">
        <v>244</v>
      </c>
      <c r="B14" s="29" t="s">
        <v>19</v>
      </c>
      <c r="C14" s="30">
        <v>90</v>
      </c>
      <c r="D14" s="29" t="s">
        <v>264</v>
      </c>
      <c r="E14" s="43"/>
      <c r="F14" s="29" t="s">
        <v>8</v>
      </c>
      <c r="G14" s="34"/>
      <c r="H14" s="35"/>
      <c r="I14" s="35"/>
      <c r="J14" s="35"/>
    </row>
    <row r="15" spans="1:11" s="1" customFormat="1" ht="79.95" customHeight="1" x14ac:dyDescent="0.3">
      <c r="A15" s="14" t="s">
        <v>244</v>
      </c>
      <c r="B15" s="31" t="s">
        <v>19</v>
      </c>
      <c r="C15" s="32">
        <v>100</v>
      </c>
      <c r="D15" s="31" t="s">
        <v>153</v>
      </c>
      <c r="E15" s="44"/>
      <c r="F15" s="31" t="s">
        <v>8</v>
      </c>
      <c r="G15" s="37"/>
      <c r="H15" s="38"/>
      <c r="I15" s="38"/>
      <c r="J15" s="38"/>
    </row>
    <row r="16" spans="1:11" s="1" customFormat="1" ht="79.95" customHeight="1" x14ac:dyDescent="0.3">
      <c r="A16" s="13" t="s">
        <v>244</v>
      </c>
      <c r="B16" s="29" t="s">
        <v>19</v>
      </c>
      <c r="C16" s="30">
        <v>110</v>
      </c>
      <c r="D16" s="29" t="s">
        <v>154</v>
      </c>
      <c r="E16" s="43"/>
      <c r="F16" s="29" t="s">
        <v>10</v>
      </c>
      <c r="G16" s="34"/>
      <c r="H16" s="35"/>
      <c r="I16" s="35"/>
      <c r="J16" s="35"/>
    </row>
    <row r="17" spans="1:10" s="1" customFormat="1" ht="103.95" customHeight="1" x14ac:dyDescent="0.3">
      <c r="A17" s="14" t="s">
        <v>244</v>
      </c>
      <c r="B17" s="31" t="s">
        <v>19</v>
      </c>
      <c r="C17" s="32">
        <v>120</v>
      </c>
      <c r="D17" s="31" t="s">
        <v>155</v>
      </c>
      <c r="E17" s="44" t="s">
        <v>292</v>
      </c>
      <c r="F17" s="31" t="s">
        <v>8</v>
      </c>
      <c r="G17" s="37"/>
      <c r="H17" s="38"/>
      <c r="I17" s="38"/>
      <c r="J17" s="38"/>
    </row>
    <row r="18" spans="1:10" s="1" customFormat="1" ht="103.2" customHeight="1" x14ac:dyDescent="0.3">
      <c r="A18" s="13" t="s">
        <v>244</v>
      </c>
      <c r="B18" s="29" t="s">
        <v>19</v>
      </c>
      <c r="C18" s="30">
        <v>130</v>
      </c>
      <c r="D18" s="29" t="s">
        <v>156</v>
      </c>
      <c r="E18" s="43" t="s">
        <v>294</v>
      </c>
      <c r="F18" s="29" t="s">
        <v>10</v>
      </c>
      <c r="G18" s="34"/>
      <c r="H18" s="35"/>
      <c r="I18" s="35"/>
      <c r="J18" s="35"/>
    </row>
    <row r="19" spans="1:10" s="1" customFormat="1" ht="232.2" customHeight="1" x14ac:dyDescent="0.3">
      <c r="A19" s="14" t="s">
        <v>244</v>
      </c>
      <c r="B19" s="31" t="s">
        <v>19</v>
      </c>
      <c r="C19" s="32">
        <v>140</v>
      </c>
      <c r="D19" s="31" t="s">
        <v>157</v>
      </c>
      <c r="E19" s="44" t="s">
        <v>298</v>
      </c>
      <c r="F19" s="31" t="s">
        <v>8</v>
      </c>
      <c r="G19" s="37"/>
      <c r="H19" s="38"/>
      <c r="I19" s="38"/>
      <c r="J19" s="38"/>
    </row>
    <row r="20" spans="1:10" s="1" customFormat="1" ht="79.95" customHeight="1" x14ac:dyDescent="0.3">
      <c r="A20" s="13" t="s">
        <v>244</v>
      </c>
      <c r="B20" s="29" t="s">
        <v>19</v>
      </c>
      <c r="C20" s="30">
        <v>150</v>
      </c>
      <c r="D20" s="29" t="s">
        <v>345</v>
      </c>
      <c r="E20" s="43" t="s">
        <v>299</v>
      </c>
      <c r="F20" s="29" t="s">
        <v>8</v>
      </c>
      <c r="G20" s="34"/>
      <c r="H20" s="35"/>
      <c r="I20" s="35"/>
      <c r="J20" s="35"/>
    </row>
    <row r="21" spans="1:10" s="1" customFormat="1" ht="79.95" customHeight="1" x14ac:dyDescent="0.3">
      <c r="A21" s="14" t="s">
        <v>244</v>
      </c>
      <c r="B21" s="31" t="s">
        <v>19</v>
      </c>
      <c r="C21" s="32">
        <v>160</v>
      </c>
      <c r="D21" s="31" t="s">
        <v>158</v>
      </c>
      <c r="E21" s="44" t="s">
        <v>300</v>
      </c>
      <c r="F21" s="31" t="s">
        <v>8</v>
      </c>
      <c r="G21" s="37"/>
      <c r="H21" s="38"/>
      <c r="I21" s="38"/>
      <c r="J21" s="38"/>
    </row>
    <row r="22" spans="1:10" s="1" customFormat="1" ht="119.4" customHeight="1" x14ac:dyDescent="0.3">
      <c r="A22" s="13" t="s">
        <v>244</v>
      </c>
      <c r="B22" s="29" t="s">
        <v>19</v>
      </c>
      <c r="C22" s="30">
        <v>170</v>
      </c>
      <c r="D22" s="29" t="s">
        <v>159</v>
      </c>
      <c r="E22" s="43" t="s">
        <v>313</v>
      </c>
      <c r="F22" s="29" t="s">
        <v>8</v>
      </c>
      <c r="G22" s="34"/>
      <c r="H22" s="35"/>
      <c r="I22" s="35"/>
      <c r="J22" s="35"/>
    </row>
    <row r="23" spans="1:10" s="1" customFormat="1" ht="132.6" customHeight="1" x14ac:dyDescent="0.3">
      <c r="A23" s="14" t="s">
        <v>244</v>
      </c>
      <c r="B23" s="31" t="s">
        <v>19</v>
      </c>
      <c r="C23" s="32">
        <v>180</v>
      </c>
      <c r="D23" s="31" t="s">
        <v>160</v>
      </c>
      <c r="E23" s="44" t="s">
        <v>314</v>
      </c>
      <c r="F23" s="31" t="s">
        <v>10</v>
      </c>
      <c r="G23" s="37"/>
      <c r="H23" s="38"/>
      <c r="I23" s="38"/>
      <c r="J23" s="38"/>
    </row>
    <row r="24" spans="1:10" s="1" customFormat="1" ht="161.4" customHeight="1" x14ac:dyDescent="0.3">
      <c r="A24" s="13" t="s">
        <v>244</v>
      </c>
      <c r="B24" s="29" t="s">
        <v>35</v>
      </c>
      <c r="C24" s="30">
        <v>190</v>
      </c>
      <c r="D24" s="29" t="s">
        <v>268</v>
      </c>
      <c r="E24" s="43" t="s">
        <v>315</v>
      </c>
      <c r="F24" s="29" t="s">
        <v>8</v>
      </c>
      <c r="G24" s="34"/>
      <c r="H24" s="35"/>
      <c r="I24" s="35"/>
      <c r="J24" s="35"/>
    </row>
    <row r="25" spans="1:10" s="1" customFormat="1" ht="79.95" customHeight="1" x14ac:dyDescent="0.3">
      <c r="A25" s="14" t="s">
        <v>244</v>
      </c>
      <c r="B25" s="31" t="s">
        <v>35</v>
      </c>
      <c r="C25" s="32">
        <v>200</v>
      </c>
      <c r="D25" s="31" t="s">
        <v>161</v>
      </c>
      <c r="E25" s="44" t="s">
        <v>316</v>
      </c>
      <c r="F25" s="31" t="s">
        <v>10</v>
      </c>
      <c r="G25" s="37"/>
      <c r="H25" s="38"/>
      <c r="I25" s="38"/>
      <c r="J25" s="38"/>
    </row>
    <row r="26" spans="1:10" s="1" customFormat="1" ht="117" customHeight="1" x14ac:dyDescent="0.3">
      <c r="A26" s="13" t="s">
        <v>244</v>
      </c>
      <c r="B26" s="29" t="s">
        <v>35</v>
      </c>
      <c r="C26" s="30">
        <v>210</v>
      </c>
      <c r="D26" s="29" t="s">
        <v>162</v>
      </c>
      <c r="E26" s="43" t="s">
        <v>317</v>
      </c>
      <c r="F26" s="29" t="s">
        <v>10</v>
      </c>
      <c r="G26" s="34"/>
      <c r="H26" s="35"/>
      <c r="I26" s="35"/>
      <c r="J26" s="35"/>
    </row>
    <row r="27" spans="1:10" s="1" customFormat="1" ht="128.4" customHeight="1" x14ac:dyDescent="0.3">
      <c r="A27" s="14" t="s">
        <v>244</v>
      </c>
      <c r="B27" s="31" t="s">
        <v>35</v>
      </c>
      <c r="C27" s="32">
        <v>220</v>
      </c>
      <c r="D27" s="31" t="s">
        <v>269</v>
      </c>
      <c r="E27" s="44" t="s">
        <v>318</v>
      </c>
      <c r="F27" s="31" t="s">
        <v>10</v>
      </c>
      <c r="G27" s="37"/>
      <c r="H27" s="38"/>
      <c r="I27" s="38"/>
      <c r="J27" s="38"/>
    </row>
    <row r="28" spans="1:10" s="1" customFormat="1" ht="144.6" customHeight="1" x14ac:dyDescent="0.3">
      <c r="A28" s="13" t="s">
        <v>244</v>
      </c>
      <c r="B28" s="29" t="s">
        <v>44</v>
      </c>
      <c r="C28" s="30">
        <v>230</v>
      </c>
      <c r="D28" s="29" t="s">
        <v>88</v>
      </c>
      <c r="E28" s="43" t="s">
        <v>305</v>
      </c>
      <c r="F28" s="29" t="s">
        <v>10</v>
      </c>
      <c r="G28" s="34"/>
      <c r="H28" s="35"/>
      <c r="I28" s="35"/>
      <c r="J28" s="35"/>
    </row>
    <row r="29" spans="1:10" s="1" customFormat="1" ht="160.19999999999999" customHeight="1" x14ac:dyDescent="0.3">
      <c r="A29" s="14" t="s">
        <v>244</v>
      </c>
      <c r="B29" s="31" t="s">
        <v>44</v>
      </c>
      <c r="C29" s="32">
        <v>240</v>
      </c>
      <c r="D29" s="31" t="s">
        <v>163</v>
      </c>
      <c r="E29" s="44" t="s">
        <v>319</v>
      </c>
      <c r="F29" s="31" t="s">
        <v>10</v>
      </c>
      <c r="G29" s="37"/>
      <c r="H29" s="38"/>
      <c r="I29" s="38"/>
      <c r="J29" s="38"/>
    </row>
    <row r="30" spans="1:10" s="1" customFormat="1" ht="88.95" customHeight="1" x14ac:dyDescent="0.3">
      <c r="A30" s="13" t="s">
        <v>244</v>
      </c>
      <c r="B30" s="29" t="s">
        <v>44</v>
      </c>
      <c r="C30" s="30">
        <v>250</v>
      </c>
      <c r="D30" s="29" t="s">
        <v>346</v>
      </c>
      <c r="E30" s="43" t="s">
        <v>320</v>
      </c>
      <c r="F30" s="29" t="s">
        <v>10</v>
      </c>
      <c r="G30" s="34"/>
      <c r="H30" s="35"/>
      <c r="I30" s="35"/>
      <c r="J30" s="35"/>
    </row>
    <row r="31" spans="1:10" s="1" customFormat="1" ht="115.95" customHeight="1" x14ac:dyDescent="0.3">
      <c r="A31" s="14" t="s">
        <v>244</v>
      </c>
      <c r="B31" s="31" t="s">
        <v>44</v>
      </c>
      <c r="C31" s="32">
        <v>260</v>
      </c>
      <c r="D31" s="31" t="s">
        <v>164</v>
      </c>
      <c r="E31" s="44" t="s">
        <v>321</v>
      </c>
      <c r="F31" s="31" t="s">
        <v>10</v>
      </c>
      <c r="G31" s="37"/>
      <c r="H31" s="38"/>
      <c r="I31" s="38"/>
      <c r="J31" s="38"/>
    </row>
    <row r="32" spans="1:10" s="1" customFormat="1" ht="79.95" customHeight="1" x14ac:dyDescent="0.3">
      <c r="A32" s="13" t="s">
        <v>244</v>
      </c>
      <c r="B32" s="29" t="s">
        <v>44</v>
      </c>
      <c r="C32" s="30">
        <v>270</v>
      </c>
      <c r="D32" s="29" t="s">
        <v>347</v>
      </c>
      <c r="E32" s="43" t="s">
        <v>322</v>
      </c>
      <c r="F32" s="29" t="s">
        <v>10</v>
      </c>
      <c r="G32" s="34"/>
      <c r="H32" s="35"/>
      <c r="I32" s="35"/>
      <c r="J32" s="35"/>
    </row>
    <row r="33" spans="1:10" s="1" customFormat="1" ht="159.6" customHeight="1" x14ac:dyDescent="0.3">
      <c r="A33" s="14" t="s">
        <v>244</v>
      </c>
      <c r="B33" s="31" t="s">
        <v>44</v>
      </c>
      <c r="C33" s="32">
        <v>280</v>
      </c>
      <c r="D33" s="31" t="s">
        <v>165</v>
      </c>
      <c r="E33" s="44" t="s">
        <v>323</v>
      </c>
      <c r="F33" s="31" t="s">
        <v>8</v>
      </c>
      <c r="G33" s="37"/>
      <c r="H33" s="38"/>
      <c r="I33" s="38"/>
      <c r="J33" s="38"/>
    </row>
    <row r="34" spans="1:10" s="1" customFormat="1" ht="145.94999999999999" customHeight="1" x14ac:dyDescent="0.3">
      <c r="A34" s="13" t="s">
        <v>244</v>
      </c>
      <c r="B34" s="29" t="s">
        <v>49</v>
      </c>
      <c r="C34" s="30">
        <v>290</v>
      </c>
      <c r="D34" s="29" t="s">
        <v>270</v>
      </c>
      <c r="E34" s="43" t="s">
        <v>324</v>
      </c>
      <c r="F34" s="29" t="s">
        <v>10</v>
      </c>
      <c r="G34" s="34"/>
      <c r="H34" s="35"/>
      <c r="I34" s="35"/>
      <c r="J34" s="35"/>
    </row>
    <row r="35" spans="1:10" s="1" customFormat="1" ht="171" customHeight="1" x14ac:dyDescent="0.3">
      <c r="A35" s="14" t="s">
        <v>244</v>
      </c>
      <c r="B35" s="31" t="s">
        <v>49</v>
      </c>
      <c r="C35" s="32">
        <v>300</v>
      </c>
      <c r="D35" s="31" t="s">
        <v>271</v>
      </c>
      <c r="E35" s="44" t="s">
        <v>325</v>
      </c>
      <c r="F35" s="31" t="s">
        <v>10</v>
      </c>
      <c r="G35" s="37"/>
      <c r="H35" s="38"/>
      <c r="I35" s="38"/>
      <c r="J35" s="38"/>
    </row>
    <row r="36" spans="1:10" s="1" customFormat="1" ht="115.2" customHeight="1" x14ac:dyDescent="0.3">
      <c r="A36" s="13" t="s">
        <v>244</v>
      </c>
      <c r="B36" s="29" t="s">
        <v>49</v>
      </c>
      <c r="C36" s="30">
        <v>310</v>
      </c>
      <c r="D36" s="29" t="s">
        <v>272</v>
      </c>
      <c r="E36" s="43" t="s">
        <v>326</v>
      </c>
      <c r="F36" s="29" t="s">
        <v>10</v>
      </c>
      <c r="G36" s="34"/>
      <c r="H36" s="35"/>
      <c r="I36" s="35"/>
      <c r="J36" s="35"/>
    </row>
    <row r="37" spans="1:10" s="1" customFormat="1" ht="172.2" customHeight="1" x14ac:dyDescent="0.3">
      <c r="A37" s="14" t="s">
        <v>244</v>
      </c>
      <c r="B37" s="31" t="s">
        <v>49</v>
      </c>
      <c r="C37" s="32">
        <v>320</v>
      </c>
      <c r="D37" s="31" t="s">
        <v>273</v>
      </c>
      <c r="E37" s="44" t="s">
        <v>307</v>
      </c>
      <c r="F37" s="31" t="s">
        <v>10</v>
      </c>
      <c r="G37" s="37"/>
      <c r="H37" s="38"/>
      <c r="I37" s="38"/>
      <c r="J37" s="38"/>
    </row>
    <row r="38" spans="1:10" s="1" customFormat="1" ht="158.4" customHeight="1" x14ac:dyDescent="0.3">
      <c r="A38" s="13" t="s">
        <v>244</v>
      </c>
      <c r="B38" s="29" t="s">
        <v>49</v>
      </c>
      <c r="C38" s="30">
        <v>330</v>
      </c>
      <c r="D38" s="29" t="s">
        <v>166</v>
      </c>
      <c r="E38" s="43" t="s">
        <v>327</v>
      </c>
      <c r="F38" s="29" t="s">
        <v>10</v>
      </c>
      <c r="G38" s="34"/>
      <c r="H38" s="35"/>
      <c r="I38" s="35"/>
      <c r="J38" s="35"/>
    </row>
    <row r="39" spans="1:10" s="1" customFormat="1" ht="171.6" customHeight="1" x14ac:dyDescent="0.3">
      <c r="A39" s="14" t="s">
        <v>244</v>
      </c>
      <c r="B39" s="31" t="s">
        <v>102</v>
      </c>
      <c r="C39" s="32">
        <v>340</v>
      </c>
      <c r="D39" s="31" t="s">
        <v>167</v>
      </c>
      <c r="E39" s="44" t="s">
        <v>328</v>
      </c>
      <c r="F39" s="31" t="s">
        <v>10</v>
      </c>
      <c r="G39" s="37"/>
      <c r="H39" s="38"/>
      <c r="I39" s="38"/>
      <c r="J39" s="38"/>
    </row>
    <row r="40" spans="1:10" ht="44.25" customHeight="1" x14ac:dyDescent="0.3"/>
    <row r="41" spans="1:10" ht="44.25" customHeight="1" x14ac:dyDescent="0.3"/>
    <row r="42" spans="1:10" ht="44.25" customHeight="1" x14ac:dyDescent="0.3"/>
    <row r="43" spans="1:10" ht="44.25" customHeight="1" x14ac:dyDescent="0.3"/>
    <row r="44" spans="1:10" ht="44.25" customHeight="1" x14ac:dyDescent="0.3"/>
    <row r="45" spans="1:10" ht="44.25" customHeight="1" x14ac:dyDescent="0.3"/>
    <row r="46" spans="1:10" ht="44.25" customHeight="1" x14ac:dyDescent="0.3"/>
    <row r="47" spans="1:10" ht="44.25" customHeight="1" x14ac:dyDescent="0.3"/>
    <row r="48" spans="1:10" ht="44.25" customHeight="1" x14ac:dyDescent="0.3"/>
    <row r="49" ht="44.25" customHeight="1" x14ac:dyDescent="0.3"/>
    <row r="50" ht="44.25" customHeight="1" x14ac:dyDescent="0.3"/>
    <row r="51" ht="44.25" customHeight="1" x14ac:dyDescent="0.3"/>
    <row r="52" ht="44.25" customHeight="1" x14ac:dyDescent="0.3"/>
    <row r="53" ht="44.25" customHeight="1" x14ac:dyDescent="0.3"/>
    <row r="54" ht="44.25" customHeight="1" x14ac:dyDescent="0.3"/>
    <row r="55" ht="44.25" customHeight="1" x14ac:dyDescent="0.3"/>
  </sheetData>
  <sheetProtection sheet="1" objects="1" scenarios="1"/>
  <autoFilter ref="B5:F39" xr:uid="{75871AEE-A8DE-4662-92B6-AB463138DD0A}"/>
  <dataValidations count="1">
    <dataValidation type="list" allowBlank="1" showInputMessage="1" showErrorMessage="1" sqref="G6:G39" xr:uid="{53BD399E-8DD3-41F9-8648-C26E54FCF26C}">
      <formula1>"ja, nein, entfällt"</formula1>
    </dataValidation>
  </dataValidations>
  <pageMargins left="0.70866141732283472" right="0.70866141732283472" top="0.78740157480314965" bottom="0.78740157480314965" header="0.31496062992125984" footer="0.31496062992125984"/>
  <pageSetup paperSize="9" scale="41" fitToHeight="0" orientation="landscape" horizontalDpi="1200" verticalDpi="1200" r:id="rId1"/>
  <headerFooter>
    <oddFooter>Seite &amp;P von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318ED-C63D-43FB-BC53-F2A415BDD5E7}">
  <sheetPr>
    <tabColor theme="7" tint="0.39997558519241921"/>
    <pageSetUpPr fitToPage="1"/>
  </sheetPr>
  <dimension ref="A1:K55"/>
  <sheetViews>
    <sheetView showGridLines="0" topLeftCell="B1" zoomScale="90" zoomScaleNormal="90" workbookViewId="0">
      <pane ySplit="5" topLeftCell="A6" activePane="bottomLeft" state="frozen"/>
      <selection activeCell="B6" sqref="B6"/>
      <selection pane="bottomLeft" activeCell="B6" sqref="B6"/>
    </sheetView>
  </sheetViews>
  <sheetFormatPr baseColWidth="10" defaultColWidth="11.44140625" defaultRowHeight="14.4" x14ac:dyDescent="0.3"/>
  <cols>
    <col min="1" max="1" width="36.44140625" hidden="1" customWidth="1"/>
    <col min="2" max="2" width="19.6640625" style="27" customWidth="1"/>
    <col min="3" max="3" width="6.6640625" style="28" customWidth="1"/>
    <col min="4" max="4" width="55.6640625" style="27" customWidth="1"/>
    <col min="5" max="5" width="72.6640625" style="27" customWidth="1"/>
    <col min="6" max="6" width="20.5546875" style="27" customWidth="1"/>
    <col min="7" max="7" width="24.33203125" style="39" customWidth="1"/>
    <col min="8" max="8" width="62.33203125" style="39" customWidth="1"/>
    <col min="9" max="9" width="24.44140625" style="39" customWidth="1"/>
    <col min="10" max="10" width="19.33203125" style="39" customWidth="1"/>
  </cols>
  <sheetData>
    <row r="1" spans="1:11" s="7" customFormat="1" ht="31.2" customHeight="1" x14ac:dyDescent="0.3">
      <c r="B1" s="18" t="s">
        <v>250</v>
      </c>
      <c r="C1" s="11"/>
      <c r="G1" s="15" t="str">
        <f>"Kriterien bewertet: "&amp;SUBTOTAL(3,G6:G999)</f>
        <v>Kriterien bewertet: 0</v>
      </c>
    </row>
    <row r="2" spans="1:11" s="7" customFormat="1" ht="22.2" customHeight="1" x14ac:dyDescent="0.3">
      <c r="B2" s="19" t="s">
        <v>256</v>
      </c>
      <c r="C2" s="8"/>
      <c r="G2" s="16" t="str">
        <f>"dv. entfällt: "&amp;COUNTIF(G6:G999,"entfällt")</f>
        <v>dv. entfällt: 0</v>
      </c>
    </row>
    <row r="3" spans="1:11" s="7" customFormat="1" ht="22.2" customHeight="1" x14ac:dyDescent="0.3">
      <c r="B3" s="20" t="s">
        <v>277</v>
      </c>
      <c r="C3" s="8"/>
      <c r="G3" s="16" t="str">
        <f>"dv. ja: "&amp;COUNTIF(G6:G999,"ja")</f>
        <v>dv. ja: 0</v>
      </c>
    </row>
    <row r="4" spans="1:11" ht="22.2" customHeight="1" x14ac:dyDescent="0.3">
      <c r="B4" s="20" t="s">
        <v>276</v>
      </c>
      <c r="C4" s="10"/>
      <c r="D4"/>
      <c r="E4"/>
      <c r="F4" s="7"/>
      <c r="G4" s="17" t="str">
        <f>"dv. nein: "&amp;COUNTIF(G6:G999,"nein")</f>
        <v>dv. nein: 0</v>
      </c>
      <c r="H4" s="7"/>
      <c r="I4" s="7"/>
      <c r="J4" s="7"/>
    </row>
    <row r="5" spans="1:11" s="7" customFormat="1" ht="59.4" customHeight="1" x14ac:dyDescent="0.3">
      <c r="A5" s="12" t="s">
        <v>260</v>
      </c>
      <c r="B5" s="21" t="s">
        <v>0</v>
      </c>
      <c r="C5" s="22" t="s">
        <v>1</v>
      </c>
      <c r="D5" s="21" t="s">
        <v>2</v>
      </c>
      <c r="E5" s="21" t="s">
        <v>3</v>
      </c>
      <c r="F5" s="21" t="s">
        <v>4</v>
      </c>
      <c r="G5" s="42" t="s">
        <v>238</v>
      </c>
      <c r="H5" s="42" t="s">
        <v>261</v>
      </c>
      <c r="I5" s="42" t="s">
        <v>249</v>
      </c>
      <c r="J5" s="42" t="s">
        <v>239</v>
      </c>
      <c r="K5" s="1"/>
    </row>
    <row r="6" spans="1:11" s="1" customFormat="1" ht="170.4" customHeight="1" x14ac:dyDescent="0.3">
      <c r="A6" s="13" t="s">
        <v>245</v>
      </c>
      <c r="B6" s="29" t="s">
        <v>5</v>
      </c>
      <c r="C6" s="30">
        <v>10</v>
      </c>
      <c r="D6" s="29" t="s">
        <v>262</v>
      </c>
      <c r="E6" s="43" t="s">
        <v>329</v>
      </c>
      <c r="F6" s="29" t="s">
        <v>8</v>
      </c>
      <c r="G6" s="34"/>
      <c r="H6" s="35"/>
      <c r="I6" s="35"/>
      <c r="J6" s="35"/>
    </row>
    <row r="7" spans="1:11" s="1" customFormat="1" ht="102" customHeight="1" x14ac:dyDescent="0.3">
      <c r="A7" s="14" t="s">
        <v>245</v>
      </c>
      <c r="B7" s="31" t="s">
        <v>5</v>
      </c>
      <c r="C7" s="32">
        <v>20</v>
      </c>
      <c r="D7" s="31" t="s">
        <v>267</v>
      </c>
      <c r="E7" s="44" t="s">
        <v>311</v>
      </c>
      <c r="F7" s="31" t="s">
        <v>8</v>
      </c>
      <c r="G7" s="37"/>
      <c r="H7" s="38"/>
      <c r="I7" s="38"/>
      <c r="J7" s="38"/>
    </row>
    <row r="8" spans="1:11" s="1" customFormat="1" ht="130.94999999999999" customHeight="1" x14ac:dyDescent="0.3">
      <c r="A8" s="13" t="s">
        <v>245</v>
      </c>
      <c r="B8" s="29" t="s">
        <v>19</v>
      </c>
      <c r="C8" s="30">
        <v>30</v>
      </c>
      <c r="D8" s="29" t="s">
        <v>168</v>
      </c>
      <c r="E8" s="43" t="s">
        <v>330</v>
      </c>
      <c r="F8" s="29" t="s">
        <v>8</v>
      </c>
      <c r="G8" s="34"/>
      <c r="H8" s="35"/>
      <c r="I8" s="35"/>
      <c r="J8" s="35"/>
    </row>
    <row r="9" spans="1:11" s="1" customFormat="1" ht="199.95" customHeight="1" x14ac:dyDescent="0.3">
      <c r="A9" s="14" t="s">
        <v>245</v>
      </c>
      <c r="B9" s="31" t="s">
        <v>19</v>
      </c>
      <c r="C9" s="32">
        <v>40</v>
      </c>
      <c r="D9" s="31" t="s">
        <v>169</v>
      </c>
      <c r="E9" s="44" t="s">
        <v>331</v>
      </c>
      <c r="F9" s="31" t="s">
        <v>8</v>
      </c>
      <c r="G9" s="37"/>
      <c r="H9" s="38"/>
      <c r="I9" s="38"/>
      <c r="J9" s="38"/>
    </row>
    <row r="10" spans="1:11" s="1" customFormat="1" ht="132" customHeight="1" x14ac:dyDescent="0.3">
      <c r="A10" s="13" t="s">
        <v>245</v>
      </c>
      <c r="B10" s="29" t="s">
        <v>19</v>
      </c>
      <c r="C10" s="30">
        <v>50</v>
      </c>
      <c r="D10" s="29" t="s">
        <v>170</v>
      </c>
      <c r="E10" s="43" t="s">
        <v>332</v>
      </c>
      <c r="F10" s="29" t="s">
        <v>10</v>
      </c>
      <c r="G10" s="34"/>
      <c r="H10" s="35"/>
      <c r="I10" s="35"/>
      <c r="J10" s="35"/>
    </row>
    <row r="11" spans="1:11" s="1" customFormat="1" ht="138" customHeight="1" x14ac:dyDescent="0.3">
      <c r="A11" s="14" t="s">
        <v>245</v>
      </c>
      <c r="B11" s="31" t="s">
        <v>19</v>
      </c>
      <c r="C11" s="32">
        <v>60</v>
      </c>
      <c r="D11" s="31" t="s">
        <v>171</v>
      </c>
      <c r="E11" s="44" t="s">
        <v>332</v>
      </c>
      <c r="F11" s="31" t="s">
        <v>10</v>
      </c>
      <c r="G11" s="37"/>
      <c r="H11" s="38"/>
      <c r="I11" s="38"/>
      <c r="J11" s="38"/>
    </row>
    <row r="12" spans="1:11" s="1" customFormat="1" ht="187.95" customHeight="1" x14ac:dyDescent="0.3">
      <c r="A12" s="13" t="s">
        <v>245</v>
      </c>
      <c r="B12" s="29" t="s">
        <v>19</v>
      </c>
      <c r="C12" s="30">
        <v>70</v>
      </c>
      <c r="D12" s="29" t="s">
        <v>274</v>
      </c>
      <c r="E12" s="43" t="s">
        <v>333</v>
      </c>
      <c r="F12" s="29" t="s">
        <v>8</v>
      </c>
      <c r="G12" s="34"/>
      <c r="H12" s="35"/>
      <c r="I12" s="35"/>
      <c r="J12" s="35"/>
    </row>
    <row r="13" spans="1:11" s="1" customFormat="1" ht="162" customHeight="1" x14ac:dyDescent="0.3">
      <c r="A13" s="14" t="s">
        <v>245</v>
      </c>
      <c r="B13" s="31" t="s">
        <v>19</v>
      </c>
      <c r="C13" s="32">
        <v>80</v>
      </c>
      <c r="D13" s="31" t="s">
        <v>118</v>
      </c>
      <c r="E13" s="44" t="s">
        <v>334</v>
      </c>
      <c r="F13" s="31" t="s">
        <v>8</v>
      </c>
      <c r="G13" s="37"/>
      <c r="H13" s="38"/>
      <c r="I13" s="38"/>
      <c r="J13" s="38"/>
    </row>
    <row r="14" spans="1:11" s="1" customFormat="1" ht="101.4" customHeight="1" x14ac:dyDescent="0.3">
      <c r="A14" s="13" t="s">
        <v>245</v>
      </c>
      <c r="B14" s="29" t="s">
        <v>19</v>
      </c>
      <c r="C14" s="30">
        <v>90</v>
      </c>
      <c r="D14" s="29" t="s">
        <v>119</v>
      </c>
      <c r="E14" s="43" t="s">
        <v>294</v>
      </c>
      <c r="F14" s="29" t="s">
        <v>8</v>
      </c>
      <c r="G14" s="34"/>
      <c r="H14" s="35"/>
      <c r="I14" s="35"/>
      <c r="J14" s="35"/>
    </row>
    <row r="15" spans="1:11" s="1" customFormat="1" ht="382.95" customHeight="1" x14ac:dyDescent="0.3">
      <c r="A15" s="14" t="s">
        <v>245</v>
      </c>
      <c r="B15" s="31" t="s">
        <v>42</v>
      </c>
      <c r="C15" s="32">
        <v>100</v>
      </c>
      <c r="D15" s="31" t="s">
        <v>120</v>
      </c>
      <c r="E15" s="44" t="s">
        <v>335</v>
      </c>
      <c r="F15" s="31" t="s">
        <v>10</v>
      </c>
      <c r="G15" s="37"/>
      <c r="H15" s="38"/>
      <c r="I15" s="38"/>
      <c r="J15" s="38"/>
    </row>
    <row r="16" spans="1:11" s="1" customFormat="1" ht="79.95" customHeight="1" x14ac:dyDescent="0.3">
      <c r="A16" s="13" t="s">
        <v>245</v>
      </c>
      <c r="B16" s="29" t="s">
        <v>42</v>
      </c>
      <c r="C16" s="30">
        <v>110</v>
      </c>
      <c r="D16" s="29" t="s">
        <v>121</v>
      </c>
      <c r="E16" s="43" t="s">
        <v>336</v>
      </c>
      <c r="F16" s="29" t="s">
        <v>10</v>
      </c>
      <c r="G16" s="34"/>
      <c r="H16" s="35"/>
      <c r="I16" s="35"/>
      <c r="J16" s="35"/>
    </row>
    <row r="17" spans="1:10" s="1" customFormat="1" ht="150.6" customHeight="1" x14ac:dyDescent="0.3">
      <c r="A17" s="14" t="s">
        <v>245</v>
      </c>
      <c r="B17" s="31" t="s">
        <v>42</v>
      </c>
      <c r="C17" s="32">
        <v>120</v>
      </c>
      <c r="D17" s="31" t="s">
        <v>122</v>
      </c>
      <c r="E17" s="44" t="s">
        <v>337</v>
      </c>
      <c r="F17" s="31" t="s">
        <v>10</v>
      </c>
      <c r="G17" s="37"/>
      <c r="H17" s="38"/>
      <c r="I17" s="38"/>
      <c r="J17" s="38"/>
    </row>
    <row r="18" spans="1:10" s="1" customFormat="1" ht="79.95" customHeight="1" x14ac:dyDescent="0.3">
      <c r="A18" s="13" t="s">
        <v>245</v>
      </c>
      <c r="B18" s="29" t="s">
        <v>44</v>
      </c>
      <c r="C18" s="30">
        <v>130</v>
      </c>
      <c r="D18" s="29" t="s">
        <v>275</v>
      </c>
      <c r="E18" s="43"/>
      <c r="F18" s="29" t="s">
        <v>10</v>
      </c>
      <c r="G18" s="34"/>
      <c r="H18" s="35"/>
      <c r="I18" s="35"/>
      <c r="J18" s="35"/>
    </row>
    <row r="19" spans="1:10" s="1" customFormat="1" ht="91.95" customHeight="1" x14ac:dyDescent="0.3">
      <c r="A19" s="14" t="s">
        <v>245</v>
      </c>
      <c r="B19" s="31" t="s">
        <v>49</v>
      </c>
      <c r="C19" s="32">
        <v>140</v>
      </c>
      <c r="D19" s="31" t="s">
        <v>125</v>
      </c>
      <c r="E19" s="44" t="s">
        <v>338</v>
      </c>
      <c r="F19" s="31" t="s">
        <v>8</v>
      </c>
      <c r="G19" s="37"/>
      <c r="H19" s="38"/>
      <c r="I19" s="38"/>
      <c r="J19" s="38"/>
    </row>
    <row r="20" spans="1:10" s="1" customFormat="1" ht="175.2" customHeight="1" x14ac:dyDescent="0.3">
      <c r="A20" s="13" t="s">
        <v>245</v>
      </c>
      <c r="B20" s="29" t="s">
        <v>49</v>
      </c>
      <c r="C20" s="30">
        <v>150</v>
      </c>
      <c r="D20" s="29" t="s">
        <v>271</v>
      </c>
      <c r="E20" s="43" t="s">
        <v>325</v>
      </c>
      <c r="F20" s="29" t="s">
        <v>10</v>
      </c>
      <c r="G20" s="34"/>
      <c r="H20" s="35"/>
      <c r="I20" s="35"/>
      <c r="J20" s="35"/>
    </row>
    <row r="21" spans="1:10" s="1" customFormat="1" ht="119.4" customHeight="1" x14ac:dyDescent="0.3">
      <c r="A21" s="14" t="s">
        <v>245</v>
      </c>
      <c r="B21" s="31" t="s">
        <v>49</v>
      </c>
      <c r="C21" s="32">
        <v>160</v>
      </c>
      <c r="D21" s="31" t="s">
        <v>272</v>
      </c>
      <c r="E21" s="44" t="s">
        <v>339</v>
      </c>
      <c r="F21" s="31" t="s">
        <v>10</v>
      </c>
      <c r="G21" s="37"/>
      <c r="H21" s="38"/>
      <c r="I21" s="38"/>
      <c r="J21" s="38"/>
    </row>
    <row r="22" spans="1:10" s="1" customFormat="1" ht="180.6" customHeight="1" x14ac:dyDescent="0.3">
      <c r="A22" s="13" t="s">
        <v>245</v>
      </c>
      <c r="B22" s="29" t="s">
        <v>49</v>
      </c>
      <c r="C22" s="30">
        <v>170</v>
      </c>
      <c r="D22" s="29" t="s">
        <v>273</v>
      </c>
      <c r="E22" s="43" t="s">
        <v>307</v>
      </c>
      <c r="F22" s="29" t="s">
        <v>10</v>
      </c>
      <c r="G22" s="34"/>
      <c r="H22" s="35"/>
      <c r="I22" s="35"/>
      <c r="J22" s="35"/>
    </row>
    <row r="23" spans="1:10" ht="44.25" customHeight="1" x14ac:dyDescent="0.3">
      <c r="G23" s="40"/>
      <c r="H23" s="40"/>
      <c r="I23" s="40"/>
      <c r="J23" s="40"/>
    </row>
    <row r="24" spans="1:10" ht="44.25" customHeight="1" x14ac:dyDescent="0.3">
      <c r="G24" s="40"/>
      <c r="H24" s="40"/>
      <c r="I24" s="40"/>
      <c r="J24" s="40"/>
    </row>
    <row r="25" spans="1:10" ht="84.6" customHeight="1" x14ac:dyDescent="0.3">
      <c r="G25" s="40"/>
      <c r="H25" s="40"/>
      <c r="I25" s="40"/>
      <c r="J25" s="40"/>
    </row>
    <row r="26" spans="1:10" ht="44.25" customHeight="1" x14ac:dyDescent="0.3">
      <c r="G26" s="40"/>
      <c r="H26" s="40"/>
      <c r="I26" s="40"/>
      <c r="J26" s="40"/>
    </row>
    <row r="27" spans="1:10" ht="44.25" customHeight="1" x14ac:dyDescent="0.3">
      <c r="G27" s="40"/>
      <c r="H27" s="40"/>
      <c r="I27" s="40"/>
      <c r="J27" s="40"/>
    </row>
    <row r="28" spans="1:10" ht="44.25" customHeight="1" x14ac:dyDescent="0.3">
      <c r="G28" s="40"/>
      <c r="H28" s="40"/>
      <c r="I28" s="40"/>
      <c r="J28" s="40"/>
    </row>
    <row r="29" spans="1:10" ht="44.25" customHeight="1" x14ac:dyDescent="0.3">
      <c r="G29" s="40"/>
      <c r="H29" s="40"/>
      <c r="I29" s="40"/>
      <c r="J29" s="40"/>
    </row>
    <row r="30" spans="1:10" ht="44.25" customHeight="1" x14ac:dyDescent="0.3">
      <c r="G30" s="40"/>
      <c r="H30" s="40"/>
      <c r="I30" s="40"/>
      <c r="J30" s="40"/>
    </row>
    <row r="31" spans="1:10" ht="44.25" customHeight="1" x14ac:dyDescent="0.3">
      <c r="G31" s="40"/>
      <c r="H31" s="40"/>
      <c r="I31" s="40"/>
      <c r="J31" s="40"/>
    </row>
    <row r="32" spans="1:10" ht="44.25" customHeight="1" x14ac:dyDescent="0.3">
      <c r="G32" s="40"/>
      <c r="H32" s="40"/>
      <c r="I32" s="40"/>
      <c r="J32" s="40"/>
    </row>
    <row r="33" spans="7:10" ht="44.25" customHeight="1" x14ac:dyDescent="0.3">
      <c r="G33" s="40"/>
      <c r="H33" s="40"/>
      <c r="I33" s="40"/>
      <c r="J33" s="40"/>
    </row>
    <row r="34" spans="7:10" ht="44.25" customHeight="1" x14ac:dyDescent="0.3">
      <c r="G34" s="40"/>
      <c r="H34" s="40"/>
      <c r="I34" s="40"/>
      <c r="J34" s="40"/>
    </row>
    <row r="35" spans="7:10" ht="44.25" customHeight="1" x14ac:dyDescent="0.3">
      <c r="G35" s="40"/>
      <c r="H35" s="40"/>
      <c r="I35" s="40"/>
      <c r="J35" s="40"/>
    </row>
    <row r="36" spans="7:10" ht="44.25" customHeight="1" x14ac:dyDescent="0.3">
      <c r="G36" s="40"/>
      <c r="H36" s="40"/>
      <c r="I36" s="40"/>
      <c r="J36" s="40"/>
    </row>
    <row r="37" spans="7:10" ht="44.25" customHeight="1" x14ac:dyDescent="0.3">
      <c r="G37" s="40"/>
      <c r="H37" s="40"/>
      <c r="I37" s="40"/>
      <c r="J37" s="40"/>
    </row>
    <row r="38" spans="7:10" ht="44.25" customHeight="1" x14ac:dyDescent="0.3">
      <c r="G38" s="40"/>
      <c r="H38" s="40"/>
      <c r="I38" s="40"/>
      <c r="J38" s="40"/>
    </row>
    <row r="39" spans="7:10" ht="44.25" customHeight="1" x14ac:dyDescent="0.3"/>
    <row r="40" spans="7:10" ht="44.25" customHeight="1" x14ac:dyDescent="0.3"/>
    <row r="41" spans="7:10" ht="44.25" customHeight="1" x14ac:dyDescent="0.3"/>
    <row r="42" spans="7:10" ht="44.25" customHeight="1" x14ac:dyDescent="0.3"/>
    <row r="43" spans="7:10" ht="44.25" customHeight="1" x14ac:dyDescent="0.3"/>
    <row r="44" spans="7:10" ht="44.25" customHeight="1" x14ac:dyDescent="0.3"/>
    <row r="45" spans="7:10" ht="44.25" customHeight="1" x14ac:dyDescent="0.3"/>
    <row r="46" spans="7:10" ht="44.25" customHeight="1" x14ac:dyDescent="0.3"/>
    <row r="47" spans="7:10" ht="44.25" customHeight="1" x14ac:dyDescent="0.3"/>
    <row r="48" spans="7:10" ht="44.25" customHeight="1" x14ac:dyDescent="0.3"/>
    <row r="49" ht="44.25" customHeight="1" x14ac:dyDescent="0.3"/>
    <row r="50" ht="44.25" customHeight="1" x14ac:dyDescent="0.3"/>
    <row r="51" ht="44.25" customHeight="1" x14ac:dyDescent="0.3"/>
    <row r="52" ht="44.25" customHeight="1" x14ac:dyDescent="0.3"/>
    <row r="53" ht="44.25" customHeight="1" x14ac:dyDescent="0.3"/>
    <row r="54" ht="44.25" customHeight="1" x14ac:dyDescent="0.3"/>
    <row r="55" ht="44.25" customHeight="1" x14ac:dyDescent="0.3"/>
  </sheetData>
  <sheetProtection sheet="1" objects="1" scenarios="1"/>
  <autoFilter ref="B5:F22" xr:uid="{769DEB8E-7FF0-49CB-B772-427F1A7A635A}"/>
  <dataValidations disablePrompts="1" count="1">
    <dataValidation type="list" allowBlank="1" showInputMessage="1" showErrorMessage="1" sqref="G6:G22" xr:uid="{F2AB82EC-ABAB-461F-A99B-6E60881178AF}">
      <formula1>"ja, nein, entfällt"</formula1>
    </dataValidation>
  </dataValidations>
  <pageMargins left="0.70866141732283472" right="0.70866141732283472" top="0.78740157480314965" bottom="0.78740157480314965" header="0.31496062992125984" footer="0.31496062992125984"/>
  <pageSetup paperSize="9" scale="41" fitToHeight="0" orientation="landscape" horizontalDpi="1200" verticalDpi="1200" r:id="rId1"/>
  <headerFooter>
    <oddFooter>Seite &amp;P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71B47-8905-4CD4-B8B3-8915DC5F9FEA}">
  <sheetPr>
    <tabColor theme="5"/>
    <pageSetUpPr fitToPage="1"/>
  </sheetPr>
  <dimension ref="A1:K55"/>
  <sheetViews>
    <sheetView showGridLines="0" topLeftCell="B1" zoomScale="90" zoomScaleNormal="90" workbookViewId="0">
      <pane ySplit="5" topLeftCell="A6" activePane="bottomLeft" state="frozen"/>
      <selection activeCell="B6" sqref="B6"/>
      <selection pane="bottomLeft" activeCell="B6" sqref="B6"/>
    </sheetView>
  </sheetViews>
  <sheetFormatPr baseColWidth="10" defaultColWidth="11.44140625" defaultRowHeight="14.4" x14ac:dyDescent="0.3"/>
  <cols>
    <col min="1" max="1" width="36.44140625" hidden="1" customWidth="1"/>
    <col min="2" max="2" width="19.6640625" style="27" customWidth="1"/>
    <col min="3" max="3" width="6.6640625" style="28" customWidth="1"/>
    <col min="4" max="4" width="55.6640625" style="27" customWidth="1"/>
    <col min="5" max="5" width="72.6640625" style="27" customWidth="1"/>
    <col min="6" max="6" width="20.5546875" style="27" customWidth="1"/>
    <col min="7" max="7" width="24.33203125" style="39" customWidth="1"/>
    <col min="8" max="8" width="62.33203125" style="39" customWidth="1"/>
    <col min="9" max="9" width="24.44140625" style="39" customWidth="1"/>
    <col min="10" max="10" width="19.33203125" style="39" customWidth="1"/>
  </cols>
  <sheetData>
    <row r="1" spans="1:11" s="7" customFormat="1" ht="31.2" customHeight="1" x14ac:dyDescent="0.3">
      <c r="B1" s="18" t="s">
        <v>250</v>
      </c>
      <c r="C1" s="11"/>
      <c r="G1" s="15" t="str">
        <f>"Kriterien bewertet: "&amp;SUBTOTAL(3,G6:G999)</f>
        <v>Kriterien bewertet: 0</v>
      </c>
    </row>
    <row r="2" spans="1:11" s="7" customFormat="1" ht="22.2" customHeight="1" x14ac:dyDescent="0.3">
      <c r="B2" s="19" t="s">
        <v>257</v>
      </c>
      <c r="C2" s="8"/>
      <c r="G2" s="16" t="str">
        <f>"dv. entfällt: "&amp;COUNTIF(G6:G999,"entfällt")</f>
        <v>dv. entfällt: 0</v>
      </c>
    </row>
    <row r="3" spans="1:11" s="7" customFormat="1" ht="22.2" customHeight="1" x14ac:dyDescent="0.3">
      <c r="B3" s="20" t="s">
        <v>277</v>
      </c>
      <c r="C3" s="8"/>
      <c r="G3" s="16" t="str">
        <f>"dv. ja: "&amp;COUNTIF(G6:G999,"ja")</f>
        <v>dv. ja: 0</v>
      </c>
    </row>
    <row r="4" spans="1:11" ht="22.2" customHeight="1" x14ac:dyDescent="0.3">
      <c r="B4" s="20" t="s">
        <v>374</v>
      </c>
      <c r="C4" s="10"/>
      <c r="D4"/>
      <c r="E4"/>
      <c r="F4" s="7"/>
      <c r="G4" s="17" t="str">
        <f>"dv. nein: "&amp;COUNTIF(G6:G999,"nein")</f>
        <v>dv. nein: 0</v>
      </c>
      <c r="H4" s="7"/>
      <c r="I4" s="7"/>
      <c r="J4" s="7"/>
    </row>
    <row r="5" spans="1:11" s="7" customFormat="1" ht="59.4" customHeight="1" x14ac:dyDescent="0.3">
      <c r="A5" s="12" t="s">
        <v>260</v>
      </c>
      <c r="B5" s="21" t="s">
        <v>0</v>
      </c>
      <c r="C5" s="22" t="s">
        <v>1</v>
      </c>
      <c r="D5" s="21" t="s">
        <v>2</v>
      </c>
      <c r="E5" s="21" t="s">
        <v>3</v>
      </c>
      <c r="F5" s="21" t="s">
        <v>4</v>
      </c>
      <c r="G5" s="42" t="s">
        <v>238</v>
      </c>
      <c r="H5" s="42" t="s">
        <v>261</v>
      </c>
      <c r="I5" s="42" t="s">
        <v>249</v>
      </c>
      <c r="J5" s="42" t="s">
        <v>239</v>
      </c>
      <c r="K5" s="1"/>
    </row>
    <row r="6" spans="1:11" s="1" customFormat="1" ht="79.95" customHeight="1" x14ac:dyDescent="0.3">
      <c r="A6" s="13" t="s">
        <v>246</v>
      </c>
      <c r="B6" s="29" t="s">
        <v>5</v>
      </c>
      <c r="C6" s="30">
        <v>10</v>
      </c>
      <c r="D6" s="29" t="s">
        <v>6</v>
      </c>
      <c r="E6" s="29" t="s">
        <v>7</v>
      </c>
      <c r="F6" s="29" t="s">
        <v>8</v>
      </c>
      <c r="G6" s="34"/>
      <c r="H6" s="35"/>
      <c r="I6" s="35"/>
      <c r="J6" s="35"/>
    </row>
    <row r="7" spans="1:11" s="1" customFormat="1" ht="79.95" customHeight="1" x14ac:dyDescent="0.3">
      <c r="A7" s="14" t="s">
        <v>246</v>
      </c>
      <c r="B7" s="31" t="s">
        <v>5</v>
      </c>
      <c r="C7" s="32">
        <v>20</v>
      </c>
      <c r="D7" s="31" t="s">
        <v>9</v>
      </c>
      <c r="E7" s="31"/>
      <c r="F7" s="31" t="s">
        <v>10</v>
      </c>
      <c r="G7" s="37"/>
      <c r="H7" s="38"/>
      <c r="I7" s="38"/>
      <c r="J7" s="38"/>
    </row>
    <row r="8" spans="1:11" s="1" customFormat="1" ht="79.95" customHeight="1" x14ac:dyDescent="0.3">
      <c r="A8" s="13" t="s">
        <v>246</v>
      </c>
      <c r="B8" s="29" t="s">
        <v>5</v>
      </c>
      <c r="C8" s="30">
        <v>30</v>
      </c>
      <c r="D8" s="29" t="s">
        <v>11</v>
      </c>
      <c r="E8" s="29" t="s">
        <v>173</v>
      </c>
      <c r="F8" s="29" t="s">
        <v>8</v>
      </c>
      <c r="G8" s="34"/>
      <c r="H8" s="35"/>
      <c r="I8" s="35"/>
      <c r="J8" s="35"/>
    </row>
    <row r="9" spans="1:11" s="1" customFormat="1" ht="79.95" customHeight="1" x14ac:dyDescent="0.3">
      <c r="A9" s="14" t="s">
        <v>246</v>
      </c>
      <c r="B9" s="31" t="s">
        <v>5</v>
      </c>
      <c r="C9" s="32">
        <v>40</v>
      </c>
      <c r="D9" s="31" t="s">
        <v>174</v>
      </c>
      <c r="E9" s="31"/>
      <c r="F9" s="31" t="s">
        <v>8</v>
      </c>
      <c r="G9" s="37"/>
      <c r="H9" s="38"/>
      <c r="I9" s="38"/>
      <c r="J9" s="38"/>
    </row>
    <row r="10" spans="1:11" s="1" customFormat="1" ht="79.95" customHeight="1" x14ac:dyDescent="0.3">
      <c r="A10" s="13" t="s">
        <v>246</v>
      </c>
      <c r="B10" s="29" t="s">
        <v>5</v>
      </c>
      <c r="C10" s="30">
        <v>50</v>
      </c>
      <c r="D10" s="29" t="s">
        <v>14</v>
      </c>
      <c r="E10" s="29" t="s">
        <v>15</v>
      </c>
      <c r="F10" s="29" t="s">
        <v>10</v>
      </c>
      <c r="G10" s="34"/>
      <c r="H10" s="35"/>
      <c r="I10" s="35"/>
      <c r="J10" s="35"/>
    </row>
    <row r="11" spans="1:11" s="1" customFormat="1" ht="79.95" customHeight="1" x14ac:dyDescent="0.3">
      <c r="A11" s="14" t="s">
        <v>246</v>
      </c>
      <c r="B11" s="31" t="s">
        <v>5</v>
      </c>
      <c r="C11" s="32">
        <v>60</v>
      </c>
      <c r="D11" s="31" t="s">
        <v>16</v>
      </c>
      <c r="E11" s="31" t="s">
        <v>17</v>
      </c>
      <c r="F11" s="31" t="s">
        <v>8</v>
      </c>
      <c r="G11" s="37"/>
      <c r="H11" s="38"/>
      <c r="I11" s="38"/>
      <c r="J11" s="38"/>
    </row>
    <row r="12" spans="1:11" s="1" customFormat="1" ht="79.95" customHeight="1" x14ac:dyDescent="0.3">
      <c r="A12" s="13" t="s">
        <v>246</v>
      </c>
      <c r="B12" s="29" t="s">
        <v>5</v>
      </c>
      <c r="C12" s="30">
        <v>70</v>
      </c>
      <c r="D12" s="29" t="s">
        <v>18</v>
      </c>
      <c r="E12" s="29"/>
      <c r="F12" s="29" t="s">
        <v>10</v>
      </c>
      <c r="G12" s="34"/>
      <c r="H12" s="35"/>
      <c r="I12" s="35"/>
      <c r="J12" s="35"/>
    </row>
    <row r="13" spans="1:11" s="1" customFormat="1" ht="79.95" customHeight="1" x14ac:dyDescent="0.3">
      <c r="A13" s="14" t="s">
        <v>246</v>
      </c>
      <c r="B13" s="31" t="s">
        <v>5</v>
      </c>
      <c r="C13" s="32">
        <v>80</v>
      </c>
      <c r="D13" s="31" t="s">
        <v>175</v>
      </c>
      <c r="E13" s="31" t="s">
        <v>176</v>
      </c>
      <c r="F13" s="31" t="s">
        <v>8</v>
      </c>
      <c r="G13" s="37"/>
      <c r="H13" s="38"/>
      <c r="I13" s="38"/>
      <c r="J13" s="38"/>
    </row>
    <row r="14" spans="1:11" s="1" customFormat="1" ht="79.95" customHeight="1" x14ac:dyDescent="0.3">
      <c r="A14" s="13" t="s">
        <v>246</v>
      </c>
      <c r="B14" s="29" t="s">
        <v>5</v>
      </c>
      <c r="C14" s="30">
        <v>90</v>
      </c>
      <c r="D14" s="29" t="s">
        <v>177</v>
      </c>
      <c r="E14" s="29" t="s">
        <v>178</v>
      </c>
      <c r="F14" s="29" t="s">
        <v>8</v>
      </c>
      <c r="G14" s="34"/>
      <c r="H14" s="35"/>
      <c r="I14" s="35"/>
      <c r="J14" s="35"/>
    </row>
    <row r="15" spans="1:11" s="1" customFormat="1" ht="79.95" customHeight="1" x14ac:dyDescent="0.3">
      <c r="A15" s="14" t="s">
        <v>246</v>
      </c>
      <c r="B15" s="31" t="s">
        <v>5</v>
      </c>
      <c r="C15" s="32">
        <v>100</v>
      </c>
      <c r="D15" s="31" t="s">
        <v>179</v>
      </c>
      <c r="E15" s="31" t="s">
        <v>364</v>
      </c>
      <c r="F15" s="31" t="s">
        <v>10</v>
      </c>
      <c r="G15" s="37"/>
      <c r="H15" s="38"/>
      <c r="I15" s="38"/>
      <c r="J15" s="38"/>
    </row>
    <row r="16" spans="1:11" s="1" customFormat="1" ht="79.95" customHeight="1" x14ac:dyDescent="0.3">
      <c r="A16" s="13" t="s">
        <v>246</v>
      </c>
      <c r="B16" s="29" t="s">
        <v>5</v>
      </c>
      <c r="C16" s="30">
        <v>110</v>
      </c>
      <c r="D16" s="29" t="s">
        <v>180</v>
      </c>
      <c r="E16" s="29" t="s">
        <v>176</v>
      </c>
      <c r="F16" s="29" t="s">
        <v>8</v>
      </c>
      <c r="G16" s="34"/>
      <c r="H16" s="35"/>
      <c r="I16" s="35"/>
      <c r="J16" s="35"/>
    </row>
    <row r="17" spans="1:10" s="1" customFormat="1" ht="79.95" customHeight="1" x14ac:dyDescent="0.3">
      <c r="A17" s="14" t="s">
        <v>246</v>
      </c>
      <c r="B17" s="31" t="s">
        <v>5</v>
      </c>
      <c r="C17" s="32">
        <v>120</v>
      </c>
      <c r="D17" s="31" t="s">
        <v>181</v>
      </c>
      <c r="E17" s="31" t="s">
        <v>365</v>
      </c>
      <c r="F17" s="31" t="s">
        <v>8</v>
      </c>
      <c r="G17" s="37"/>
      <c r="H17" s="38"/>
      <c r="I17" s="38"/>
      <c r="J17" s="38"/>
    </row>
    <row r="18" spans="1:10" s="1" customFormat="1" ht="79.95" customHeight="1" x14ac:dyDescent="0.3">
      <c r="A18" s="13" t="s">
        <v>246</v>
      </c>
      <c r="B18" s="29" t="s">
        <v>5</v>
      </c>
      <c r="C18" s="30">
        <v>130</v>
      </c>
      <c r="D18" s="29" t="s">
        <v>182</v>
      </c>
      <c r="E18" s="29" t="s">
        <v>176</v>
      </c>
      <c r="F18" s="29" t="s">
        <v>8</v>
      </c>
      <c r="G18" s="34"/>
      <c r="H18" s="35"/>
      <c r="I18" s="35"/>
      <c r="J18" s="35"/>
    </row>
    <row r="19" spans="1:10" s="1" customFormat="1" ht="79.95" customHeight="1" x14ac:dyDescent="0.3">
      <c r="A19" s="14" t="s">
        <v>246</v>
      </c>
      <c r="B19" s="31" t="s">
        <v>5</v>
      </c>
      <c r="C19" s="32">
        <v>140</v>
      </c>
      <c r="D19" s="31" t="s">
        <v>183</v>
      </c>
      <c r="E19" s="31" t="s">
        <v>184</v>
      </c>
      <c r="F19" s="31" t="s">
        <v>10</v>
      </c>
      <c r="G19" s="37"/>
      <c r="H19" s="38"/>
      <c r="I19" s="38"/>
      <c r="J19" s="38"/>
    </row>
    <row r="20" spans="1:10" s="1" customFormat="1" ht="79.95" customHeight="1" x14ac:dyDescent="0.3">
      <c r="A20" s="13" t="s">
        <v>246</v>
      </c>
      <c r="B20" s="29" t="s">
        <v>5</v>
      </c>
      <c r="C20" s="30">
        <v>150</v>
      </c>
      <c r="D20" s="29" t="s">
        <v>185</v>
      </c>
      <c r="E20" s="29" t="s">
        <v>184</v>
      </c>
      <c r="F20" s="29" t="s">
        <v>10</v>
      </c>
      <c r="G20" s="34"/>
      <c r="H20" s="35"/>
      <c r="I20" s="35"/>
      <c r="J20" s="35"/>
    </row>
    <row r="21" spans="1:10" s="1" customFormat="1" ht="79.95" customHeight="1" x14ac:dyDescent="0.3">
      <c r="A21" s="14" t="s">
        <v>246</v>
      </c>
      <c r="B21" s="31" t="s">
        <v>5</v>
      </c>
      <c r="C21" s="32">
        <v>160</v>
      </c>
      <c r="D21" s="31" t="s">
        <v>186</v>
      </c>
      <c r="E21" s="31" t="s">
        <v>184</v>
      </c>
      <c r="F21" s="31" t="s">
        <v>10</v>
      </c>
      <c r="G21" s="37"/>
      <c r="H21" s="38"/>
      <c r="I21" s="38"/>
      <c r="J21" s="38"/>
    </row>
    <row r="22" spans="1:10" s="1" customFormat="1" ht="79.95" customHeight="1" x14ac:dyDescent="0.3">
      <c r="A22" s="13" t="s">
        <v>246</v>
      </c>
      <c r="B22" s="29" t="s">
        <v>19</v>
      </c>
      <c r="C22" s="30">
        <v>170</v>
      </c>
      <c r="D22" s="29" t="s">
        <v>187</v>
      </c>
      <c r="E22" s="29"/>
      <c r="F22" s="29" t="s">
        <v>8</v>
      </c>
      <c r="G22" s="34"/>
      <c r="H22" s="35"/>
      <c r="I22" s="35"/>
      <c r="J22" s="35"/>
    </row>
    <row r="23" spans="1:10" s="1" customFormat="1" ht="79.95" customHeight="1" x14ac:dyDescent="0.3">
      <c r="A23" s="14" t="s">
        <v>246</v>
      </c>
      <c r="B23" s="31" t="s">
        <v>19</v>
      </c>
      <c r="C23" s="32">
        <v>180</v>
      </c>
      <c r="D23" s="31" t="s">
        <v>188</v>
      </c>
      <c r="E23" s="31" t="s">
        <v>366</v>
      </c>
      <c r="F23" s="31" t="s">
        <v>10</v>
      </c>
      <c r="G23" s="37"/>
      <c r="H23" s="38"/>
      <c r="I23" s="38"/>
      <c r="J23" s="38"/>
    </row>
    <row r="24" spans="1:10" s="1" customFormat="1" ht="79.95" customHeight="1" x14ac:dyDescent="0.3">
      <c r="A24" s="13" t="s">
        <v>246</v>
      </c>
      <c r="B24" s="29" t="s">
        <v>19</v>
      </c>
      <c r="C24" s="30">
        <v>190</v>
      </c>
      <c r="D24" s="29" t="s">
        <v>189</v>
      </c>
      <c r="E24" s="29"/>
      <c r="F24" s="29" t="s">
        <v>10</v>
      </c>
      <c r="G24" s="34"/>
      <c r="H24" s="35"/>
      <c r="I24" s="35"/>
      <c r="J24" s="35"/>
    </row>
    <row r="25" spans="1:10" s="1" customFormat="1" ht="79.95" customHeight="1" x14ac:dyDescent="0.3">
      <c r="A25" s="14" t="s">
        <v>246</v>
      </c>
      <c r="B25" s="31" t="s">
        <v>19</v>
      </c>
      <c r="C25" s="32">
        <v>200</v>
      </c>
      <c r="D25" s="31" t="s">
        <v>190</v>
      </c>
      <c r="E25" s="31"/>
      <c r="F25" s="31" t="s">
        <v>10</v>
      </c>
      <c r="G25" s="37"/>
      <c r="H25" s="38"/>
      <c r="I25" s="38"/>
      <c r="J25" s="38"/>
    </row>
    <row r="26" spans="1:10" s="1" customFormat="1" ht="79.95" customHeight="1" x14ac:dyDescent="0.3">
      <c r="A26" s="13" t="s">
        <v>246</v>
      </c>
      <c r="B26" s="29" t="s">
        <v>19</v>
      </c>
      <c r="C26" s="30">
        <v>210</v>
      </c>
      <c r="D26" s="29" t="s">
        <v>191</v>
      </c>
      <c r="E26" s="29" t="s">
        <v>192</v>
      </c>
      <c r="F26" s="29" t="s">
        <v>10</v>
      </c>
      <c r="G26" s="34"/>
      <c r="H26" s="35"/>
      <c r="I26" s="35"/>
      <c r="J26" s="35"/>
    </row>
    <row r="27" spans="1:10" s="1" customFormat="1" ht="79.95" customHeight="1" x14ac:dyDescent="0.3">
      <c r="A27" s="14" t="s">
        <v>246</v>
      </c>
      <c r="B27" s="31" t="s">
        <v>19</v>
      </c>
      <c r="C27" s="32">
        <v>220</v>
      </c>
      <c r="D27" s="31" t="s">
        <v>87</v>
      </c>
      <c r="E27" s="31" t="s">
        <v>193</v>
      </c>
      <c r="F27" s="31" t="s">
        <v>10</v>
      </c>
      <c r="G27" s="37"/>
      <c r="H27" s="38"/>
      <c r="I27" s="38"/>
      <c r="J27" s="38"/>
    </row>
    <row r="28" spans="1:10" s="1" customFormat="1" ht="79.95" customHeight="1" x14ac:dyDescent="0.3">
      <c r="A28" s="13" t="s">
        <v>246</v>
      </c>
      <c r="B28" s="29" t="s">
        <v>19</v>
      </c>
      <c r="C28" s="30">
        <v>230</v>
      </c>
      <c r="D28" s="29" t="s">
        <v>30</v>
      </c>
      <c r="E28" s="29"/>
      <c r="F28" s="29" t="s">
        <v>10</v>
      </c>
      <c r="G28" s="34"/>
      <c r="H28" s="35"/>
      <c r="I28" s="35"/>
      <c r="J28" s="35"/>
    </row>
    <row r="29" spans="1:10" s="1" customFormat="1" ht="79.95" customHeight="1" x14ac:dyDescent="0.3">
      <c r="A29" s="14" t="s">
        <v>246</v>
      </c>
      <c r="B29" s="31" t="s">
        <v>19</v>
      </c>
      <c r="C29" s="32">
        <v>240</v>
      </c>
      <c r="D29" s="31" t="s">
        <v>194</v>
      </c>
      <c r="E29" s="31"/>
      <c r="F29" s="31" t="s">
        <v>10</v>
      </c>
      <c r="G29" s="37"/>
      <c r="H29" s="38"/>
      <c r="I29" s="38"/>
      <c r="J29" s="38"/>
    </row>
    <row r="30" spans="1:10" s="1" customFormat="1" ht="79.95" customHeight="1" x14ac:dyDescent="0.3">
      <c r="A30" s="13" t="s">
        <v>246</v>
      </c>
      <c r="B30" s="29" t="s">
        <v>19</v>
      </c>
      <c r="C30" s="30">
        <v>250</v>
      </c>
      <c r="D30" s="29" t="s">
        <v>34</v>
      </c>
      <c r="E30" s="29" t="s">
        <v>195</v>
      </c>
      <c r="F30" s="29" t="s">
        <v>10</v>
      </c>
      <c r="G30" s="34"/>
      <c r="H30" s="35"/>
      <c r="I30" s="35"/>
      <c r="J30" s="35"/>
    </row>
    <row r="31" spans="1:10" s="1" customFormat="1" ht="79.95" customHeight="1" x14ac:dyDescent="0.3">
      <c r="A31" s="14" t="s">
        <v>246</v>
      </c>
      <c r="B31" s="31" t="s">
        <v>19</v>
      </c>
      <c r="C31" s="32">
        <v>260</v>
      </c>
      <c r="D31" s="31" t="s">
        <v>196</v>
      </c>
      <c r="E31" s="31" t="s">
        <v>367</v>
      </c>
      <c r="F31" s="31" t="s">
        <v>8</v>
      </c>
      <c r="G31" s="37"/>
      <c r="H31" s="38"/>
      <c r="I31" s="38"/>
      <c r="J31" s="38"/>
    </row>
    <row r="32" spans="1:10" s="1" customFormat="1" ht="79.95" customHeight="1" x14ac:dyDescent="0.3">
      <c r="A32" s="13" t="s">
        <v>246</v>
      </c>
      <c r="B32" s="29" t="s">
        <v>19</v>
      </c>
      <c r="C32" s="30">
        <v>270</v>
      </c>
      <c r="D32" s="29" t="s">
        <v>197</v>
      </c>
      <c r="E32" s="29" t="s">
        <v>176</v>
      </c>
      <c r="F32" s="29" t="s">
        <v>8</v>
      </c>
      <c r="G32" s="34"/>
      <c r="H32" s="35"/>
      <c r="I32" s="35"/>
      <c r="J32" s="35"/>
    </row>
    <row r="33" spans="1:10" s="1" customFormat="1" ht="79.95" customHeight="1" x14ac:dyDescent="0.3">
      <c r="A33" s="14" t="s">
        <v>246</v>
      </c>
      <c r="B33" s="31" t="s">
        <v>35</v>
      </c>
      <c r="C33" s="32">
        <v>280</v>
      </c>
      <c r="D33" s="31" t="s">
        <v>198</v>
      </c>
      <c r="E33" s="31" t="s">
        <v>368</v>
      </c>
      <c r="F33" s="31" t="s">
        <v>8</v>
      </c>
      <c r="G33" s="37"/>
      <c r="H33" s="38"/>
      <c r="I33" s="38"/>
      <c r="J33" s="38"/>
    </row>
    <row r="34" spans="1:10" s="1" customFormat="1" ht="79.95" customHeight="1" x14ac:dyDescent="0.3">
      <c r="A34" s="13" t="s">
        <v>246</v>
      </c>
      <c r="B34" s="29" t="s">
        <v>35</v>
      </c>
      <c r="C34" s="30">
        <v>290</v>
      </c>
      <c r="D34" s="29" t="s">
        <v>199</v>
      </c>
      <c r="E34" s="29"/>
      <c r="F34" s="29" t="s">
        <v>8</v>
      </c>
      <c r="G34" s="34"/>
      <c r="H34" s="35"/>
      <c r="I34" s="35"/>
      <c r="J34" s="35"/>
    </row>
    <row r="35" spans="1:10" s="1" customFormat="1" ht="79.95" customHeight="1" x14ac:dyDescent="0.3">
      <c r="A35" s="14" t="s">
        <v>246</v>
      </c>
      <c r="B35" s="31" t="s">
        <v>35</v>
      </c>
      <c r="C35" s="32">
        <v>300</v>
      </c>
      <c r="D35" s="31" t="s">
        <v>200</v>
      </c>
      <c r="E35" s="31" t="s">
        <v>38</v>
      </c>
      <c r="F35" s="31" t="s">
        <v>10</v>
      </c>
      <c r="G35" s="37"/>
      <c r="H35" s="38"/>
      <c r="I35" s="38"/>
      <c r="J35" s="38"/>
    </row>
    <row r="36" spans="1:10" s="1" customFormat="1" ht="79.95" customHeight="1" x14ac:dyDescent="0.3">
      <c r="A36" s="13" t="s">
        <v>246</v>
      </c>
      <c r="B36" s="29" t="s">
        <v>44</v>
      </c>
      <c r="C36" s="30">
        <v>310</v>
      </c>
      <c r="D36" s="29" t="s">
        <v>48</v>
      </c>
      <c r="E36" s="29" t="s">
        <v>17</v>
      </c>
      <c r="F36" s="29" t="s">
        <v>10</v>
      </c>
      <c r="G36" s="34"/>
      <c r="H36" s="35"/>
      <c r="I36" s="35"/>
      <c r="J36" s="35"/>
    </row>
    <row r="37" spans="1:10" s="1" customFormat="1" ht="79.95" customHeight="1" x14ac:dyDescent="0.3">
      <c r="A37" s="14" t="s">
        <v>246</v>
      </c>
      <c r="B37" s="31" t="s">
        <v>49</v>
      </c>
      <c r="C37" s="32">
        <v>320</v>
      </c>
      <c r="D37" s="31" t="s">
        <v>54</v>
      </c>
      <c r="E37" s="31" t="s">
        <v>55</v>
      </c>
      <c r="F37" s="31" t="s">
        <v>10</v>
      </c>
      <c r="G37" s="37"/>
      <c r="H37" s="38"/>
      <c r="I37" s="38"/>
      <c r="J37" s="38"/>
    </row>
    <row r="38" spans="1:10" s="1" customFormat="1" ht="79.95" customHeight="1" x14ac:dyDescent="0.3">
      <c r="A38" s="13" t="s">
        <v>246</v>
      </c>
      <c r="B38" s="29" t="s">
        <v>56</v>
      </c>
      <c r="C38" s="30">
        <v>330</v>
      </c>
      <c r="D38" s="29" t="s">
        <v>57</v>
      </c>
      <c r="E38" s="29"/>
      <c r="F38" s="29" t="s">
        <v>10</v>
      </c>
      <c r="G38" s="34"/>
      <c r="H38" s="35"/>
      <c r="I38" s="35"/>
      <c r="J38" s="35"/>
    </row>
    <row r="39" spans="1:10" s="1" customFormat="1" ht="79.95" customHeight="1" x14ac:dyDescent="0.3">
      <c r="A39" s="14" t="s">
        <v>246</v>
      </c>
      <c r="B39" s="31" t="s">
        <v>56</v>
      </c>
      <c r="C39" s="32">
        <v>340</v>
      </c>
      <c r="D39" s="31" t="s">
        <v>201</v>
      </c>
      <c r="E39" s="31" t="s">
        <v>202</v>
      </c>
      <c r="F39" s="31" t="s">
        <v>10</v>
      </c>
      <c r="G39" s="37"/>
      <c r="H39" s="38"/>
      <c r="I39" s="38"/>
      <c r="J39" s="38"/>
    </row>
    <row r="40" spans="1:10" s="1" customFormat="1" ht="79.95" customHeight="1" x14ac:dyDescent="0.3">
      <c r="A40" s="13" t="s">
        <v>246</v>
      </c>
      <c r="B40" s="29" t="s">
        <v>56</v>
      </c>
      <c r="C40" s="30">
        <v>350</v>
      </c>
      <c r="D40" s="29" t="s">
        <v>203</v>
      </c>
      <c r="E40" s="29" t="s">
        <v>17</v>
      </c>
      <c r="F40" s="29" t="s">
        <v>10</v>
      </c>
      <c r="G40" s="34"/>
      <c r="H40" s="35"/>
      <c r="I40" s="35"/>
      <c r="J40" s="35"/>
    </row>
    <row r="41" spans="1:10" s="1" customFormat="1" ht="79.95" customHeight="1" x14ac:dyDescent="0.3">
      <c r="A41" s="14" t="s">
        <v>246</v>
      </c>
      <c r="B41" s="31" t="s">
        <v>56</v>
      </c>
      <c r="C41" s="32">
        <v>360</v>
      </c>
      <c r="D41" s="31" t="s">
        <v>59</v>
      </c>
      <c r="E41" s="31" t="s">
        <v>60</v>
      </c>
      <c r="F41" s="31" t="s">
        <v>10</v>
      </c>
      <c r="G41" s="37"/>
      <c r="H41" s="38"/>
      <c r="I41" s="38"/>
      <c r="J41" s="38"/>
    </row>
    <row r="42" spans="1:10" s="1" customFormat="1" ht="79.95" customHeight="1" x14ac:dyDescent="0.3">
      <c r="A42" s="13" t="s">
        <v>246</v>
      </c>
      <c r="B42" s="29" t="s">
        <v>56</v>
      </c>
      <c r="C42" s="30">
        <v>370</v>
      </c>
      <c r="D42" s="29" t="s">
        <v>369</v>
      </c>
      <c r="E42" s="29" t="s">
        <v>370</v>
      </c>
      <c r="F42" s="29" t="s">
        <v>10</v>
      </c>
      <c r="G42" s="34"/>
      <c r="H42" s="35"/>
      <c r="I42" s="35"/>
      <c r="J42" s="35"/>
    </row>
    <row r="43" spans="1:10" ht="44.25" customHeight="1" x14ac:dyDescent="0.3"/>
    <row r="44" spans="1:10" ht="44.25" customHeight="1" x14ac:dyDescent="0.3"/>
    <row r="45" spans="1:10" ht="44.25" customHeight="1" x14ac:dyDescent="0.3"/>
    <row r="46" spans="1:10" ht="44.25" customHeight="1" x14ac:dyDescent="0.3"/>
    <row r="47" spans="1:10" ht="44.25" customHeight="1" x14ac:dyDescent="0.3"/>
    <row r="48" spans="1:10" ht="44.25" customHeight="1" x14ac:dyDescent="0.3"/>
    <row r="49" ht="44.25" customHeight="1" x14ac:dyDescent="0.3"/>
    <row r="50" ht="44.25" customHeight="1" x14ac:dyDescent="0.3"/>
    <row r="51" ht="44.25" customHeight="1" x14ac:dyDescent="0.3"/>
    <row r="52" ht="44.25" customHeight="1" x14ac:dyDescent="0.3"/>
    <row r="53" ht="44.25" customHeight="1" x14ac:dyDescent="0.3"/>
    <row r="54" ht="44.25" customHeight="1" x14ac:dyDescent="0.3"/>
    <row r="55" ht="44.25" customHeight="1" x14ac:dyDescent="0.3"/>
  </sheetData>
  <sheetProtection sheet="1" objects="1" scenarios="1"/>
  <autoFilter ref="B5:F42" xr:uid="{39C1E2C1-3C17-41BD-ABE6-CECC553A4535}"/>
  <dataValidations disablePrompts="1" count="1">
    <dataValidation type="list" allowBlank="1" showInputMessage="1" showErrorMessage="1" sqref="G6:G42" xr:uid="{2D885AFF-E824-4A8B-A10B-53628363C6E5}">
      <formula1>"ja, nein, entfällt"</formula1>
    </dataValidation>
  </dataValidations>
  <pageMargins left="0.70866141732283472" right="0.70866141732283472" top="0.78740157480314965" bottom="0.78740157480314965" header="0.31496062992125984" footer="0.31496062992125984"/>
  <pageSetup paperSize="9" scale="41" fitToHeight="0" orientation="landscape" horizontalDpi="1200" verticalDpi="1200" r:id="rId1"/>
  <headerFooter>
    <oddFooter>Seite &amp;P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B766B-0418-4238-8F99-31BE5168BA24}">
  <sheetPr>
    <tabColor theme="5"/>
    <pageSetUpPr fitToPage="1"/>
  </sheetPr>
  <dimension ref="A1:K55"/>
  <sheetViews>
    <sheetView showGridLines="0" topLeftCell="B1" zoomScale="90" zoomScaleNormal="90" workbookViewId="0">
      <pane ySplit="5" topLeftCell="A6" activePane="bottomLeft" state="frozen"/>
      <selection activeCell="B6" sqref="B6"/>
      <selection pane="bottomLeft" activeCell="B6" sqref="B6"/>
    </sheetView>
  </sheetViews>
  <sheetFormatPr baseColWidth="10" defaultColWidth="11.44140625" defaultRowHeight="14.4" x14ac:dyDescent="0.3"/>
  <cols>
    <col min="1" max="1" width="36.44140625" hidden="1" customWidth="1"/>
    <col min="2" max="2" width="19.6640625" style="27" customWidth="1"/>
    <col min="3" max="3" width="6.6640625" style="28" customWidth="1"/>
    <col min="4" max="4" width="55.6640625" style="27" customWidth="1"/>
    <col min="5" max="5" width="72.6640625" style="27" customWidth="1"/>
    <col min="6" max="6" width="20.5546875" style="27" customWidth="1"/>
    <col min="7" max="7" width="24.33203125" style="39" customWidth="1"/>
    <col min="8" max="8" width="62.33203125" style="39" customWidth="1"/>
    <col min="9" max="9" width="24.44140625" style="39" customWidth="1"/>
    <col min="10" max="10" width="19.33203125" style="39" customWidth="1"/>
  </cols>
  <sheetData>
    <row r="1" spans="1:11" s="7" customFormat="1" ht="31.2" customHeight="1" x14ac:dyDescent="0.3">
      <c r="B1" s="18" t="s">
        <v>250</v>
      </c>
      <c r="C1" s="11"/>
      <c r="G1" s="15" t="str">
        <f>"Kriterien bewertet: "&amp;SUBTOTAL(3,G6:G999)</f>
        <v>Kriterien bewertet: 0</v>
      </c>
    </row>
    <row r="2" spans="1:11" s="7" customFormat="1" ht="22.2" customHeight="1" x14ac:dyDescent="0.3">
      <c r="B2" s="19" t="s">
        <v>258</v>
      </c>
      <c r="C2" s="8"/>
      <c r="G2" s="16" t="str">
        <f>"dv. entfällt: "&amp;COUNTIF(G6:G999,"entfällt")</f>
        <v>dv. entfällt: 0</v>
      </c>
    </row>
    <row r="3" spans="1:11" s="7" customFormat="1" ht="22.2" customHeight="1" x14ac:dyDescent="0.3">
      <c r="B3" s="20" t="s">
        <v>277</v>
      </c>
      <c r="C3" s="8"/>
      <c r="G3" s="16" t="str">
        <f>"dv. ja: "&amp;COUNTIF(G6:G999,"ja")</f>
        <v>dv. ja: 0</v>
      </c>
    </row>
    <row r="4" spans="1:11" ht="22.2" customHeight="1" x14ac:dyDescent="0.3">
      <c r="B4" s="20" t="s">
        <v>374</v>
      </c>
      <c r="C4" s="10"/>
      <c r="D4"/>
      <c r="E4"/>
      <c r="F4" s="7"/>
      <c r="G4" s="17" t="str">
        <f>"dv. nein: "&amp;COUNTIF(G6:G999,"nein")</f>
        <v>dv. nein: 0</v>
      </c>
      <c r="H4" s="7"/>
      <c r="I4" s="7"/>
      <c r="J4" s="7"/>
    </row>
    <row r="5" spans="1:11" s="7" customFormat="1" ht="59.4" customHeight="1" x14ac:dyDescent="0.3">
      <c r="A5" s="12" t="s">
        <v>260</v>
      </c>
      <c r="B5" s="21" t="s">
        <v>0</v>
      </c>
      <c r="C5" s="22" t="s">
        <v>1</v>
      </c>
      <c r="D5" s="21" t="s">
        <v>2</v>
      </c>
      <c r="E5" s="21" t="s">
        <v>3</v>
      </c>
      <c r="F5" s="21" t="s">
        <v>4</v>
      </c>
      <c r="G5" s="42" t="s">
        <v>238</v>
      </c>
      <c r="H5" s="42" t="s">
        <v>261</v>
      </c>
      <c r="I5" s="42" t="s">
        <v>249</v>
      </c>
      <c r="J5" s="42" t="s">
        <v>239</v>
      </c>
      <c r="K5" s="1"/>
    </row>
    <row r="6" spans="1:11" s="1" customFormat="1" ht="79.95" customHeight="1" x14ac:dyDescent="0.3">
      <c r="A6" s="13" t="s">
        <v>247</v>
      </c>
      <c r="B6" s="29" t="s">
        <v>5</v>
      </c>
      <c r="C6" s="30">
        <v>10</v>
      </c>
      <c r="D6" s="29" t="s">
        <v>6</v>
      </c>
      <c r="E6" s="29" t="s">
        <v>7</v>
      </c>
      <c r="F6" s="29" t="s">
        <v>8</v>
      </c>
      <c r="G6" s="34"/>
      <c r="H6" s="35"/>
      <c r="I6" s="35"/>
      <c r="J6" s="35"/>
    </row>
    <row r="7" spans="1:11" s="1" customFormat="1" ht="79.95" customHeight="1" x14ac:dyDescent="0.3">
      <c r="A7" s="14" t="s">
        <v>247</v>
      </c>
      <c r="B7" s="31" t="s">
        <v>5</v>
      </c>
      <c r="C7" s="32">
        <v>20</v>
      </c>
      <c r="D7" s="31" t="s">
        <v>9</v>
      </c>
      <c r="E7" s="31"/>
      <c r="F7" s="31" t="s">
        <v>10</v>
      </c>
      <c r="G7" s="37"/>
      <c r="H7" s="38"/>
      <c r="I7" s="38"/>
      <c r="J7" s="38"/>
    </row>
    <row r="8" spans="1:11" s="1" customFormat="1" ht="79.95" customHeight="1" x14ac:dyDescent="0.3">
      <c r="A8" s="13" t="s">
        <v>247</v>
      </c>
      <c r="B8" s="29" t="s">
        <v>5</v>
      </c>
      <c r="C8" s="30">
        <v>30</v>
      </c>
      <c r="D8" s="29" t="s">
        <v>11</v>
      </c>
      <c r="E8" s="29" t="s">
        <v>371</v>
      </c>
      <c r="F8" s="29" t="s">
        <v>8</v>
      </c>
      <c r="G8" s="34"/>
      <c r="H8" s="35"/>
      <c r="I8" s="35"/>
      <c r="J8" s="35"/>
    </row>
    <row r="9" spans="1:11" s="1" customFormat="1" ht="79.95" customHeight="1" x14ac:dyDescent="0.3">
      <c r="A9" s="14" t="s">
        <v>247</v>
      </c>
      <c r="B9" s="31" t="s">
        <v>5</v>
      </c>
      <c r="C9" s="32">
        <v>40</v>
      </c>
      <c r="D9" s="31" t="s">
        <v>204</v>
      </c>
      <c r="E9" s="31"/>
      <c r="F9" s="31" t="s">
        <v>10</v>
      </c>
      <c r="G9" s="37"/>
      <c r="H9" s="38"/>
      <c r="I9" s="38"/>
      <c r="J9" s="38"/>
    </row>
    <row r="10" spans="1:11" s="1" customFormat="1" ht="79.95" customHeight="1" x14ac:dyDescent="0.3">
      <c r="A10" s="13" t="s">
        <v>247</v>
      </c>
      <c r="B10" s="29" t="s">
        <v>5</v>
      </c>
      <c r="C10" s="30">
        <v>50</v>
      </c>
      <c r="D10" s="29" t="s">
        <v>128</v>
      </c>
      <c r="E10" s="29"/>
      <c r="F10" s="29" t="s">
        <v>8</v>
      </c>
      <c r="G10" s="34"/>
      <c r="H10" s="35"/>
      <c r="I10" s="35"/>
      <c r="J10" s="35"/>
    </row>
    <row r="11" spans="1:11" s="1" customFormat="1" ht="79.95" customHeight="1" x14ac:dyDescent="0.3">
      <c r="A11" s="14" t="s">
        <v>247</v>
      </c>
      <c r="B11" s="31" t="s">
        <v>5</v>
      </c>
      <c r="C11" s="32">
        <v>60</v>
      </c>
      <c r="D11" s="31" t="s">
        <v>14</v>
      </c>
      <c r="E11" s="31" t="s">
        <v>15</v>
      </c>
      <c r="F11" s="31" t="s">
        <v>10</v>
      </c>
      <c r="G11" s="37"/>
      <c r="H11" s="38"/>
      <c r="I11" s="38"/>
      <c r="J11" s="38"/>
    </row>
    <row r="12" spans="1:11" s="1" customFormat="1" ht="79.95" customHeight="1" x14ac:dyDescent="0.3">
      <c r="A12" s="13" t="s">
        <v>247</v>
      </c>
      <c r="B12" s="29" t="s">
        <v>5</v>
      </c>
      <c r="C12" s="30">
        <v>70</v>
      </c>
      <c r="D12" s="29" t="s">
        <v>16</v>
      </c>
      <c r="E12" s="29" t="s">
        <v>17</v>
      </c>
      <c r="F12" s="29" t="s">
        <v>8</v>
      </c>
      <c r="G12" s="34"/>
      <c r="H12" s="35"/>
      <c r="I12" s="35"/>
      <c r="J12" s="35"/>
    </row>
    <row r="13" spans="1:11" s="1" customFormat="1" ht="79.95" customHeight="1" x14ac:dyDescent="0.3">
      <c r="A13" s="14" t="s">
        <v>247</v>
      </c>
      <c r="B13" s="31" t="s">
        <v>5</v>
      </c>
      <c r="C13" s="32">
        <v>80</v>
      </c>
      <c r="D13" s="31" t="s">
        <v>205</v>
      </c>
      <c r="E13" s="31" t="s">
        <v>206</v>
      </c>
      <c r="F13" s="31" t="s">
        <v>8</v>
      </c>
      <c r="G13" s="37"/>
      <c r="H13" s="38"/>
      <c r="I13" s="38"/>
      <c r="J13" s="38"/>
    </row>
    <row r="14" spans="1:11" s="1" customFormat="1" ht="79.95" customHeight="1" x14ac:dyDescent="0.3">
      <c r="A14" s="13" t="s">
        <v>247</v>
      </c>
      <c r="B14" s="29" t="s">
        <v>5</v>
      </c>
      <c r="C14" s="30">
        <v>90</v>
      </c>
      <c r="D14" s="29" t="s">
        <v>207</v>
      </c>
      <c r="E14" s="29" t="s">
        <v>176</v>
      </c>
      <c r="F14" s="29" t="s">
        <v>8</v>
      </c>
      <c r="G14" s="34"/>
      <c r="H14" s="35"/>
      <c r="I14" s="35"/>
      <c r="J14" s="35"/>
    </row>
    <row r="15" spans="1:11" s="1" customFormat="1" ht="79.95" customHeight="1" x14ac:dyDescent="0.3">
      <c r="A15" s="14" t="s">
        <v>247</v>
      </c>
      <c r="B15" s="31" t="s">
        <v>5</v>
      </c>
      <c r="C15" s="32">
        <v>100</v>
      </c>
      <c r="D15" s="31" t="s">
        <v>183</v>
      </c>
      <c r="E15" s="31" t="s">
        <v>184</v>
      </c>
      <c r="F15" s="31" t="s">
        <v>10</v>
      </c>
      <c r="G15" s="37"/>
      <c r="H15" s="38"/>
      <c r="I15" s="38"/>
      <c r="J15" s="38"/>
    </row>
    <row r="16" spans="1:11" s="1" customFormat="1" ht="79.95" customHeight="1" x14ac:dyDescent="0.3">
      <c r="A16" s="13" t="s">
        <v>247</v>
      </c>
      <c r="B16" s="29" t="s">
        <v>5</v>
      </c>
      <c r="C16" s="30">
        <v>110</v>
      </c>
      <c r="D16" s="29" t="s">
        <v>185</v>
      </c>
      <c r="E16" s="29" t="s">
        <v>184</v>
      </c>
      <c r="F16" s="29" t="s">
        <v>10</v>
      </c>
      <c r="G16" s="34"/>
      <c r="H16" s="35"/>
      <c r="I16" s="35"/>
      <c r="J16" s="35"/>
    </row>
    <row r="17" spans="1:10" s="1" customFormat="1" ht="79.95" customHeight="1" x14ac:dyDescent="0.3">
      <c r="A17" s="14" t="s">
        <v>247</v>
      </c>
      <c r="B17" s="31" t="s">
        <v>5</v>
      </c>
      <c r="C17" s="32">
        <v>120</v>
      </c>
      <c r="D17" s="31" t="s">
        <v>208</v>
      </c>
      <c r="E17" s="31" t="s">
        <v>184</v>
      </c>
      <c r="F17" s="31" t="s">
        <v>10</v>
      </c>
      <c r="G17" s="37"/>
      <c r="H17" s="38"/>
      <c r="I17" s="38"/>
      <c r="J17" s="38"/>
    </row>
    <row r="18" spans="1:10" s="1" customFormat="1" ht="79.95" customHeight="1" x14ac:dyDescent="0.3">
      <c r="A18" s="13" t="s">
        <v>247</v>
      </c>
      <c r="B18" s="29" t="s">
        <v>19</v>
      </c>
      <c r="C18" s="30">
        <v>130</v>
      </c>
      <c r="D18" s="29" t="s">
        <v>209</v>
      </c>
      <c r="E18" s="29"/>
      <c r="F18" s="29" t="s">
        <v>10</v>
      </c>
      <c r="G18" s="34"/>
      <c r="H18" s="35"/>
      <c r="I18" s="35"/>
      <c r="J18" s="35"/>
    </row>
    <row r="19" spans="1:10" s="1" customFormat="1" ht="79.95" customHeight="1" x14ac:dyDescent="0.3">
      <c r="A19" s="14" t="s">
        <v>247</v>
      </c>
      <c r="B19" s="31" t="s">
        <v>19</v>
      </c>
      <c r="C19" s="32">
        <v>140</v>
      </c>
      <c r="D19" s="31" t="s">
        <v>210</v>
      </c>
      <c r="E19" s="31"/>
      <c r="F19" s="31" t="s">
        <v>8</v>
      </c>
      <c r="G19" s="37"/>
      <c r="H19" s="38"/>
      <c r="I19" s="38"/>
      <c r="J19" s="38"/>
    </row>
    <row r="20" spans="1:10" s="1" customFormat="1" ht="79.95" customHeight="1" x14ac:dyDescent="0.3">
      <c r="A20" s="13" t="s">
        <v>247</v>
      </c>
      <c r="B20" s="29" t="s">
        <v>19</v>
      </c>
      <c r="C20" s="30">
        <v>150</v>
      </c>
      <c r="D20" s="29" t="s">
        <v>190</v>
      </c>
      <c r="E20" s="29"/>
      <c r="F20" s="29" t="s">
        <v>10</v>
      </c>
      <c r="G20" s="34"/>
      <c r="H20" s="35"/>
      <c r="I20" s="35"/>
      <c r="J20" s="35"/>
    </row>
    <row r="21" spans="1:10" s="1" customFormat="1" ht="79.95" customHeight="1" x14ac:dyDescent="0.3">
      <c r="A21" s="14" t="s">
        <v>247</v>
      </c>
      <c r="B21" s="31" t="s">
        <v>19</v>
      </c>
      <c r="C21" s="32">
        <v>160</v>
      </c>
      <c r="D21" s="31" t="s">
        <v>191</v>
      </c>
      <c r="E21" s="31"/>
      <c r="F21" s="31" t="s">
        <v>10</v>
      </c>
      <c r="G21" s="37"/>
      <c r="H21" s="38"/>
      <c r="I21" s="38"/>
      <c r="J21" s="38"/>
    </row>
    <row r="22" spans="1:10" s="1" customFormat="1" ht="79.95" customHeight="1" x14ac:dyDescent="0.3">
      <c r="A22" s="13" t="s">
        <v>247</v>
      </c>
      <c r="B22" s="29" t="s">
        <v>19</v>
      </c>
      <c r="C22" s="30">
        <v>170</v>
      </c>
      <c r="D22" s="29" t="s">
        <v>211</v>
      </c>
      <c r="E22" s="29" t="s">
        <v>372</v>
      </c>
      <c r="F22" s="29" t="s">
        <v>8</v>
      </c>
      <c r="G22" s="34"/>
      <c r="H22" s="35"/>
      <c r="I22" s="35"/>
      <c r="J22" s="35"/>
    </row>
    <row r="23" spans="1:10" s="1" customFormat="1" ht="79.95" customHeight="1" x14ac:dyDescent="0.3">
      <c r="A23" s="14" t="s">
        <v>247</v>
      </c>
      <c r="B23" s="31" t="s">
        <v>19</v>
      </c>
      <c r="C23" s="32">
        <v>180</v>
      </c>
      <c r="D23" s="31" t="s">
        <v>212</v>
      </c>
      <c r="E23" s="31" t="s">
        <v>213</v>
      </c>
      <c r="F23" s="31" t="s">
        <v>10</v>
      </c>
      <c r="G23" s="37"/>
      <c r="H23" s="38"/>
      <c r="I23" s="38"/>
      <c r="J23" s="38"/>
    </row>
    <row r="24" spans="1:10" s="1" customFormat="1" ht="79.95" customHeight="1" x14ac:dyDescent="0.3">
      <c r="A24" s="13" t="s">
        <v>247</v>
      </c>
      <c r="B24" s="29" t="s">
        <v>19</v>
      </c>
      <c r="C24" s="30">
        <v>190</v>
      </c>
      <c r="D24" s="29" t="s">
        <v>214</v>
      </c>
      <c r="E24" s="29" t="s">
        <v>176</v>
      </c>
      <c r="F24" s="29" t="s">
        <v>8</v>
      </c>
      <c r="G24" s="34"/>
      <c r="H24" s="35"/>
      <c r="I24" s="35"/>
      <c r="J24" s="35"/>
    </row>
    <row r="25" spans="1:10" s="1" customFormat="1" ht="79.95" customHeight="1" x14ac:dyDescent="0.3">
      <c r="A25" s="14" t="s">
        <v>247</v>
      </c>
      <c r="B25" s="31" t="s">
        <v>19</v>
      </c>
      <c r="C25" s="32">
        <v>200</v>
      </c>
      <c r="D25" s="31" t="s">
        <v>215</v>
      </c>
      <c r="E25" s="31" t="s">
        <v>176</v>
      </c>
      <c r="F25" s="31" t="s">
        <v>8</v>
      </c>
      <c r="G25" s="37"/>
      <c r="H25" s="38"/>
      <c r="I25" s="38"/>
      <c r="J25" s="38"/>
    </row>
    <row r="26" spans="1:10" s="1" customFormat="1" ht="79.95" customHeight="1" x14ac:dyDescent="0.3">
      <c r="A26" s="13" t="s">
        <v>247</v>
      </c>
      <c r="B26" s="29" t="s">
        <v>35</v>
      </c>
      <c r="C26" s="30">
        <v>210</v>
      </c>
      <c r="D26" s="29" t="s">
        <v>216</v>
      </c>
      <c r="E26" s="29"/>
      <c r="F26" s="29" t="s">
        <v>8</v>
      </c>
      <c r="G26" s="34"/>
      <c r="H26" s="35"/>
      <c r="I26" s="35"/>
      <c r="J26" s="35"/>
    </row>
    <row r="27" spans="1:10" s="1" customFormat="1" ht="79.95" customHeight="1" x14ac:dyDescent="0.3">
      <c r="A27" s="14" t="s">
        <v>247</v>
      </c>
      <c r="B27" s="31" t="s">
        <v>35</v>
      </c>
      <c r="C27" s="32">
        <v>220</v>
      </c>
      <c r="D27" s="31" t="s">
        <v>199</v>
      </c>
      <c r="E27" s="31"/>
      <c r="F27" s="31" t="s">
        <v>8</v>
      </c>
      <c r="G27" s="37"/>
      <c r="H27" s="38"/>
      <c r="I27" s="38"/>
      <c r="J27" s="38"/>
    </row>
    <row r="28" spans="1:10" s="1" customFormat="1" ht="79.95" customHeight="1" x14ac:dyDescent="0.3">
      <c r="A28" s="13" t="s">
        <v>247</v>
      </c>
      <c r="B28" s="29" t="s">
        <v>35</v>
      </c>
      <c r="C28" s="30">
        <v>230</v>
      </c>
      <c r="D28" s="29" t="s">
        <v>200</v>
      </c>
      <c r="E28" s="29" t="s">
        <v>38</v>
      </c>
      <c r="F28" s="29" t="s">
        <v>10</v>
      </c>
      <c r="G28" s="34"/>
      <c r="H28" s="35"/>
      <c r="I28" s="35"/>
      <c r="J28" s="35"/>
    </row>
    <row r="29" spans="1:10" s="1" customFormat="1" ht="79.95" customHeight="1" x14ac:dyDescent="0.3">
      <c r="A29" s="14" t="s">
        <v>247</v>
      </c>
      <c r="B29" s="31" t="s">
        <v>35</v>
      </c>
      <c r="C29" s="32">
        <v>240</v>
      </c>
      <c r="D29" s="31" t="s">
        <v>87</v>
      </c>
      <c r="E29" s="31" t="s">
        <v>217</v>
      </c>
      <c r="F29" s="31" t="s">
        <v>10</v>
      </c>
      <c r="G29" s="37"/>
      <c r="H29" s="38"/>
      <c r="I29" s="38"/>
      <c r="J29" s="38"/>
    </row>
    <row r="30" spans="1:10" s="1" customFormat="1" ht="79.95" customHeight="1" x14ac:dyDescent="0.3">
      <c r="A30" s="13" t="s">
        <v>247</v>
      </c>
      <c r="B30" s="29" t="s">
        <v>44</v>
      </c>
      <c r="C30" s="30">
        <v>250</v>
      </c>
      <c r="D30" s="29" t="s">
        <v>48</v>
      </c>
      <c r="E30" s="29" t="s">
        <v>17</v>
      </c>
      <c r="F30" s="29" t="s">
        <v>10</v>
      </c>
      <c r="G30" s="34"/>
      <c r="H30" s="35"/>
      <c r="I30" s="35"/>
      <c r="J30" s="35"/>
    </row>
    <row r="31" spans="1:10" s="1" customFormat="1" ht="79.95" customHeight="1" x14ac:dyDescent="0.3">
      <c r="A31" s="14" t="s">
        <v>247</v>
      </c>
      <c r="B31" s="31" t="s">
        <v>49</v>
      </c>
      <c r="C31" s="32">
        <v>260</v>
      </c>
      <c r="D31" s="31" t="s">
        <v>90</v>
      </c>
      <c r="E31" s="31" t="s">
        <v>91</v>
      </c>
      <c r="F31" s="31" t="s">
        <v>10</v>
      </c>
      <c r="G31" s="37"/>
      <c r="H31" s="38"/>
      <c r="I31" s="38"/>
      <c r="J31" s="38"/>
    </row>
    <row r="32" spans="1:10" s="1" customFormat="1" ht="79.95" customHeight="1" x14ac:dyDescent="0.3">
      <c r="A32" s="13" t="s">
        <v>247</v>
      </c>
      <c r="B32" s="29" t="s">
        <v>49</v>
      </c>
      <c r="C32" s="30">
        <v>270</v>
      </c>
      <c r="D32" s="29" t="s">
        <v>92</v>
      </c>
      <c r="E32" s="29" t="s">
        <v>93</v>
      </c>
      <c r="F32" s="29" t="s">
        <v>10</v>
      </c>
      <c r="G32" s="34"/>
      <c r="H32" s="35"/>
      <c r="I32" s="35"/>
      <c r="J32" s="35"/>
    </row>
    <row r="33" spans="1:10" s="1" customFormat="1" ht="79.95" customHeight="1" x14ac:dyDescent="0.3">
      <c r="A33" s="14" t="s">
        <v>247</v>
      </c>
      <c r="B33" s="31" t="s">
        <v>49</v>
      </c>
      <c r="C33" s="32">
        <v>280</v>
      </c>
      <c r="D33" s="31" t="s">
        <v>94</v>
      </c>
      <c r="E33" s="31"/>
      <c r="F33" s="31" t="s">
        <v>10</v>
      </c>
      <c r="G33" s="37"/>
      <c r="H33" s="38"/>
      <c r="I33" s="38"/>
      <c r="J33" s="38"/>
    </row>
    <row r="34" spans="1:10" s="1" customFormat="1" ht="79.95" customHeight="1" x14ac:dyDescent="0.3">
      <c r="A34" s="13" t="s">
        <v>247</v>
      </c>
      <c r="B34" s="29" t="s">
        <v>49</v>
      </c>
      <c r="C34" s="30">
        <v>290</v>
      </c>
      <c r="D34" s="29" t="s">
        <v>54</v>
      </c>
      <c r="E34" s="29" t="s">
        <v>55</v>
      </c>
      <c r="F34" s="29" t="s">
        <v>10</v>
      </c>
      <c r="G34" s="34"/>
      <c r="H34" s="35"/>
      <c r="I34" s="35"/>
      <c r="J34" s="35"/>
    </row>
    <row r="35" spans="1:10" s="1" customFormat="1" ht="79.95" customHeight="1" x14ac:dyDescent="0.3">
      <c r="A35" s="14" t="s">
        <v>247</v>
      </c>
      <c r="B35" s="31" t="s">
        <v>56</v>
      </c>
      <c r="C35" s="32">
        <v>300</v>
      </c>
      <c r="D35" s="31" t="s">
        <v>57</v>
      </c>
      <c r="E35" s="31"/>
      <c r="F35" s="31" t="s">
        <v>10</v>
      </c>
      <c r="G35" s="37"/>
      <c r="H35" s="38"/>
      <c r="I35" s="38"/>
      <c r="J35" s="38"/>
    </row>
    <row r="36" spans="1:10" s="1" customFormat="1" ht="79.95" customHeight="1" x14ac:dyDescent="0.3">
      <c r="A36" s="13" t="s">
        <v>247</v>
      </c>
      <c r="B36" s="29" t="s">
        <v>56</v>
      </c>
      <c r="C36" s="30">
        <v>310</v>
      </c>
      <c r="D36" s="29" t="s">
        <v>201</v>
      </c>
      <c r="E36" s="29" t="s">
        <v>202</v>
      </c>
      <c r="F36" s="29" t="s">
        <v>10</v>
      </c>
      <c r="G36" s="34"/>
      <c r="H36" s="35"/>
      <c r="I36" s="35"/>
      <c r="J36" s="35"/>
    </row>
    <row r="37" spans="1:10" s="1" customFormat="1" ht="79.95" customHeight="1" x14ac:dyDescent="0.3">
      <c r="A37" s="14" t="s">
        <v>247</v>
      </c>
      <c r="B37" s="31" t="s">
        <v>56</v>
      </c>
      <c r="C37" s="32">
        <v>320</v>
      </c>
      <c r="D37" s="31" t="s">
        <v>218</v>
      </c>
      <c r="E37" s="31" t="s">
        <v>17</v>
      </c>
      <c r="F37" s="31" t="s">
        <v>10</v>
      </c>
      <c r="G37" s="37"/>
      <c r="H37" s="38"/>
      <c r="I37" s="38"/>
      <c r="J37" s="38"/>
    </row>
    <row r="38" spans="1:10" s="1" customFormat="1" ht="79.95" customHeight="1" x14ac:dyDescent="0.3">
      <c r="A38" s="13" t="s">
        <v>247</v>
      </c>
      <c r="B38" s="29" t="s">
        <v>56</v>
      </c>
      <c r="C38" s="30">
        <v>330</v>
      </c>
      <c r="D38" s="29" t="s">
        <v>59</v>
      </c>
      <c r="E38" s="29" t="s">
        <v>60</v>
      </c>
      <c r="F38" s="29" t="s">
        <v>10</v>
      </c>
      <c r="G38" s="34"/>
      <c r="H38" s="35"/>
      <c r="I38" s="35"/>
      <c r="J38" s="35"/>
    </row>
    <row r="39" spans="1:10" s="1" customFormat="1" ht="79.95" customHeight="1" x14ac:dyDescent="0.3">
      <c r="A39" s="14" t="s">
        <v>247</v>
      </c>
      <c r="B39" s="31" t="s">
        <v>56</v>
      </c>
      <c r="C39" s="32">
        <v>340</v>
      </c>
      <c r="D39" s="31" t="s">
        <v>219</v>
      </c>
      <c r="E39" s="31" t="s">
        <v>373</v>
      </c>
      <c r="F39" s="31" t="s">
        <v>8</v>
      </c>
      <c r="G39" s="37"/>
      <c r="H39" s="38"/>
      <c r="I39" s="38"/>
      <c r="J39" s="38"/>
    </row>
    <row r="40" spans="1:10" s="1" customFormat="1" ht="79.95" customHeight="1" x14ac:dyDescent="0.3">
      <c r="A40" s="13" t="s">
        <v>247</v>
      </c>
      <c r="B40" s="29" t="s">
        <v>56</v>
      </c>
      <c r="C40" s="30">
        <v>350</v>
      </c>
      <c r="D40" s="29" t="s">
        <v>220</v>
      </c>
      <c r="E40" s="29" t="s">
        <v>176</v>
      </c>
      <c r="F40" s="29" t="s">
        <v>8</v>
      </c>
      <c r="G40" s="34"/>
      <c r="H40" s="35"/>
      <c r="I40" s="35"/>
      <c r="J40" s="35"/>
    </row>
    <row r="41" spans="1:10" ht="44.25" customHeight="1" x14ac:dyDescent="0.3"/>
    <row r="42" spans="1:10" ht="44.25" customHeight="1" x14ac:dyDescent="0.3"/>
    <row r="43" spans="1:10" ht="44.25" customHeight="1" x14ac:dyDescent="0.3"/>
    <row r="44" spans="1:10" ht="44.25" customHeight="1" x14ac:dyDescent="0.3"/>
    <row r="45" spans="1:10" ht="44.25" customHeight="1" x14ac:dyDescent="0.3"/>
    <row r="46" spans="1:10" ht="44.25" customHeight="1" x14ac:dyDescent="0.3"/>
    <row r="47" spans="1:10" ht="44.25" customHeight="1" x14ac:dyDescent="0.3"/>
    <row r="48" spans="1:10" ht="44.25" customHeight="1" x14ac:dyDescent="0.3"/>
    <row r="49" ht="44.25" customHeight="1" x14ac:dyDescent="0.3"/>
    <row r="50" ht="44.25" customHeight="1" x14ac:dyDescent="0.3"/>
    <row r="51" ht="44.25" customHeight="1" x14ac:dyDescent="0.3"/>
    <row r="52" ht="44.25" customHeight="1" x14ac:dyDescent="0.3"/>
    <row r="53" ht="44.25" customHeight="1" x14ac:dyDescent="0.3"/>
    <row r="54" ht="44.25" customHeight="1" x14ac:dyDescent="0.3"/>
    <row r="55" ht="44.25" customHeight="1" x14ac:dyDescent="0.3"/>
  </sheetData>
  <sheetProtection sheet="1" objects="1" scenarios="1"/>
  <autoFilter ref="B5:F40" xr:uid="{94FA4FCC-CF10-40E7-8CDE-E3A7EA969452}"/>
  <dataValidations disablePrompts="1" count="1">
    <dataValidation type="list" allowBlank="1" showInputMessage="1" showErrorMessage="1" sqref="G6:G40" xr:uid="{97A5AED8-0CEA-4667-869B-50C83148049C}">
      <formula1>"ja, nein, entfällt"</formula1>
    </dataValidation>
  </dataValidations>
  <pageMargins left="0.70866141732283472" right="0.70866141732283472" top="0.78740157480314965" bottom="0.78740157480314965" header="0.31496062992125984" footer="0.31496062992125984"/>
  <pageSetup paperSize="9" scale="41" fitToHeight="0" orientation="landscape" horizontalDpi="1200" verticalDpi="1200" r:id="rId1"/>
  <headerFooter>
    <oddFooter>Seite &amp;P von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7af469b-8aff-45b6-9637-2c038213a204">
      <Terms xmlns="http://schemas.microsoft.com/office/infopath/2007/PartnerControls"/>
    </lcf76f155ced4ddcb4097134ff3c332f>
    <TaxCatchAll xmlns="647987e4-274b-4768-84b8-083fcc167fcc" xsi:nil="true"/>
    <Thumbnail xmlns="27af469b-8aff-45b6-9637-2c038213a20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B77E488A6DEC478B279B912E77437F" ma:contentTypeVersion="20" ma:contentTypeDescription="Create a new document." ma:contentTypeScope="" ma:versionID="690c53fead8ff093d307387ffb880e8c">
  <xsd:schema xmlns:xsd="http://www.w3.org/2001/XMLSchema" xmlns:xs="http://www.w3.org/2001/XMLSchema" xmlns:p="http://schemas.microsoft.com/office/2006/metadata/properties" xmlns:ns2="27af469b-8aff-45b6-9637-2c038213a204" xmlns:ns3="647987e4-274b-4768-84b8-083fcc167fcc" targetNamespace="http://schemas.microsoft.com/office/2006/metadata/properties" ma:root="true" ma:fieldsID="09f4b7ff8b41ab8fe47678ce982de312" ns2:_="" ns3:_="">
    <xsd:import namespace="27af469b-8aff-45b6-9637-2c038213a204"/>
    <xsd:import namespace="647987e4-274b-4768-84b8-083fcc167f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Thumbnail"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af469b-8aff-45b6-9637-2c038213a2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80f6d38-43b1-4def-ac06-3ce7426a3aa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Thumbnail" ma:index="25" nillable="true" ma:displayName="Thumbnail" ma:format="Thumbnail" ma:internalName="Thumbnail">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47987e4-274b-4768-84b8-083fcc167f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9af88f8-50fb-4682-ab8d-6d3f822e8e0f}" ma:internalName="TaxCatchAll" ma:showField="CatchAllData" ma:web="647987e4-274b-4768-84b8-083fcc167f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2DE258-A49C-4E74-8DAD-E2048CF10A22}">
  <ds:schemaRefs>
    <ds:schemaRef ds:uri="http://schemas.microsoft.com/office/2006/metadata/properties"/>
    <ds:schemaRef ds:uri="http://schemas.microsoft.com/office/infopath/2007/PartnerControls"/>
    <ds:schemaRef ds:uri="27af469b-8aff-45b6-9637-2c038213a204"/>
    <ds:schemaRef ds:uri="647987e4-274b-4768-84b8-083fcc167fcc"/>
  </ds:schemaRefs>
</ds:datastoreItem>
</file>

<file path=customXml/itemProps2.xml><?xml version="1.0" encoding="utf-8"?>
<ds:datastoreItem xmlns:ds="http://schemas.openxmlformats.org/officeDocument/2006/customXml" ds:itemID="{18589AEB-193B-43E9-A075-F0FA62FB3FAA}"/>
</file>

<file path=customXml/itemProps3.xml><?xml version="1.0" encoding="utf-8"?>
<ds:datastoreItem xmlns:ds="http://schemas.openxmlformats.org/officeDocument/2006/customXml" ds:itemID="{038CD99F-520D-491C-B6D8-F8068B61D2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19</vt:i4>
      </vt:variant>
    </vt:vector>
  </HeadingPairs>
  <TitlesOfParts>
    <vt:vector size="29" baseType="lpstr">
      <vt:lpstr>Erläuterung</vt:lpstr>
      <vt:lpstr>Ausrüstung | QG AN 1</vt:lpstr>
      <vt:lpstr>Ausrüstung | QG AN 2</vt:lpstr>
      <vt:lpstr>Ausrüstung | QG AN 3</vt:lpstr>
      <vt:lpstr>Bau | QG AN 1</vt:lpstr>
      <vt:lpstr>Bau | QG AN 2</vt:lpstr>
      <vt:lpstr>Bau | QG AN 3</vt:lpstr>
      <vt:lpstr>Ingenieur | QG AN 1</vt:lpstr>
      <vt:lpstr>Ingenieur | QG AN 2</vt:lpstr>
      <vt:lpstr>Ingenieur | QG AN 3</vt:lpstr>
      <vt:lpstr>'Ausrüstung | QG AN 1'!Drucktitel</vt:lpstr>
      <vt:lpstr>'Ausrüstung | QG AN 2'!Drucktitel</vt:lpstr>
      <vt:lpstr>'Ausrüstung | QG AN 3'!Drucktitel</vt:lpstr>
      <vt:lpstr>'Bau | QG AN 1'!Drucktitel</vt:lpstr>
      <vt:lpstr>'Bau | QG AN 2'!Drucktitel</vt:lpstr>
      <vt:lpstr>'Bau | QG AN 3'!Drucktitel</vt:lpstr>
      <vt:lpstr>'Ingenieur | QG AN 1'!Drucktitel</vt:lpstr>
      <vt:lpstr>'Ingenieur | QG AN 2'!Drucktitel</vt:lpstr>
      <vt:lpstr>'Ingenieur | QG AN 3'!Drucktitel</vt:lpstr>
      <vt:lpstr>'Ausrüstung | QG AN 3'!Print_Area</vt:lpstr>
      <vt:lpstr>'Ausrüstung | QG AN 1'!Print_Titles</vt:lpstr>
      <vt:lpstr>'Ausrüstung | QG AN 2'!Print_Titles</vt:lpstr>
      <vt:lpstr>'Ausrüstung | QG AN 3'!Print_Titles</vt:lpstr>
      <vt:lpstr>'Bau | QG AN 1'!Print_Titles</vt:lpstr>
      <vt:lpstr>'Bau | QG AN 2'!Print_Titles</vt:lpstr>
      <vt:lpstr>'Bau | QG AN 3'!Print_Titles</vt:lpstr>
      <vt:lpstr>'Ingenieur | QG AN 1'!Print_Titles</vt:lpstr>
      <vt:lpstr>'Ingenieur | QG AN 2'!Print_Titles</vt:lpstr>
      <vt:lpstr>'Ingenieur | QG AN 3'!Print_Titles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Sebastian Berg</dc:creator>
  <cp:keywords/>
  <dc:description/>
  <cp:lastModifiedBy>Sebastian Berg</cp:lastModifiedBy>
  <cp:revision/>
  <cp:lastPrinted>2023-12-19T08:20:22Z</cp:lastPrinted>
  <dcterms:created xsi:type="dcterms:W3CDTF">2023-02-24T07:35:58Z</dcterms:created>
  <dcterms:modified xsi:type="dcterms:W3CDTF">2026-02-20T15:56:41Z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0x01010019B77E488A6DEC478B279B912E77437F</vt:lpwstr>
  </property>
</Properties>
</file>