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dbsw.sharepoint.com/teams/ServiceBauFplo/Shared Documents/General/Kommunikation und Austausch/Migrationsszenarien BSV/37_Readiness Check/"/>
    </mc:Choice>
  </mc:AlternateContent>
  <xr:revisionPtr revIDLastSave="359" documentId="8_{E39DE631-97FB-4969-A350-7E8273363A50}" xr6:coauthVersionLast="47" xr6:coauthVersionMax="47" xr10:uidLastSave="{6BA5D747-5DFC-4B3B-87EB-0BA76246A89F}"/>
  <bookViews>
    <workbookView xWindow="28680" yWindow="-120" windowWidth="29040" windowHeight="15720" activeTab="3" xr2:uid="{D2FB8C59-3B47-49F5-A64A-11237C76D1D0}"/>
  </bookViews>
  <sheets>
    <sheet name="Disclaimer" sheetId="4" r:id="rId1"/>
    <sheet name="Fragebogen BauFplo Readiness" sheetId="1" r:id="rId2"/>
    <sheet name="Tabelle1" sheetId="3" state="hidden" r:id="rId3"/>
    <sheet name="Auswertung BauFplo Readiness" sheetId="2" r:id="rId4"/>
  </sheets>
  <definedNames>
    <definedName name="Antworten_Q1">Tabelle1!$C$2:$C$5</definedName>
    <definedName name="Antworten_Q10">Tabelle1!$C$41:$C$44</definedName>
    <definedName name="Antworten_Q11">Tabelle1!$C$45:$C$48</definedName>
    <definedName name="Antworten_Q12">Tabelle1!$C$49:$C$52</definedName>
    <definedName name="Antworten_Q2">Tabelle1!$C$6:$C$9</definedName>
    <definedName name="Antworten_Q3">Tabelle1!$C$10:$C$13</definedName>
    <definedName name="Antworten_Q4">Tabelle1!$C$14:$C$18</definedName>
    <definedName name="Antworten_Q5">Tabelle1!$C$19:$C$23</definedName>
    <definedName name="Antworten_Q6">Tabelle1!$C$24:$C$28</definedName>
    <definedName name="Antworten_Q7">Tabelle1!$C$29:$C$32</definedName>
    <definedName name="Antworten_Q8">Tabelle1!$C$33:$C$36</definedName>
    <definedName name="Antworten_Q9">Tabelle1!$C$37:$C$40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 i="2" l="1"/>
  <c r="D9" i="2"/>
  <c r="D10" i="2"/>
  <c r="D11" i="2"/>
  <c r="D12" i="2"/>
  <c r="G9" i="2" s="1"/>
  <c r="F18" i="1"/>
  <c r="F8" i="1"/>
  <c r="C9" i="2" s="1"/>
  <c r="F9" i="1"/>
  <c r="F10" i="1"/>
  <c r="F11" i="1"/>
  <c r="F12" i="1"/>
  <c r="F13" i="1"/>
  <c r="F14" i="1"/>
  <c r="F15" i="1"/>
  <c r="F16" i="1"/>
  <c r="F17" i="1"/>
  <c r="F19" i="1"/>
  <c r="C10" i="2" l="1"/>
  <c r="C11" i="2"/>
  <c r="C8" i="2"/>
  <c r="C12" i="2" l="1"/>
  <c r="G8" i="2" s="1"/>
  <c r="G10" i="2" s="1"/>
</calcChain>
</file>

<file path=xl/sharedStrings.xml><?xml version="1.0" encoding="utf-8"?>
<sst xmlns="http://schemas.openxmlformats.org/spreadsheetml/2006/main" count="219" uniqueCount="103">
  <si>
    <t>Readiness-Check "Digitale BauFplo"</t>
  </si>
  <si>
    <t xml:space="preserve">Selbstüberprüfung der organisatorischen und technischen Vorbereitung auf die digitale BauFplo
</t>
  </si>
  <si>
    <t>ID</t>
  </si>
  <si>
    <t>Cluster</t>
  </si>
  <si>
    <t>Frage</t>
  </si>
  <si>
    <t>Bewertung</t>
  </si>
  <si>
    <t>Bewertung kurz</t>
  </si>
  <si>
    <t>BSV-Readiness</t>
  </si>
  <si>
    <t>Q1</t>
  </si>
  <si>
    <t>Empfang &amp; Datenmanagement</t>
  </si>
  <si>
    <t>Ist klar geregelt, wer die BauFplo im Unternehmen empfängt und wie sichergestellt wird, dass eingehende BauFplo zuverlässig bearbeitet werden (z. B. Funktionspostfach, Vertretung)?</t>
  </si>
  <si>
    <t>2: BauFplo werden von einzelnen Mitarbeitenden empfangen, ohne klare Vertretungsregelung</t>
  </si>
  <si>
    <t>Q2</t>
  </si>
  <si>
    <t>Können BauFplo eindeutig einer Zugfahrt zugeordnet und wiedergefunden werden (z. B. anhand von Zugnummer und Verkehrstag)?</t>
  </si>
  <si>
    <t>3: Es existiert eine klare Struktur zur Zuordnung und Wiederfindung (z. B. Zugnummer und Verkehrstag im Dateinamen oder Ordner)</t>
  </si>
  <si>
    <t>Q3</t>
  </si>
  <si>
    <t>Gibt es einen zentral definierten Ablageort für BauFplo (z. B. Share/Drive/Ordnerstruktur), auf den alle relevanten Mitarbeitenden zugreifen können?</t>
  </si>
  <si>
    <t>Q4</t>
  </si>
  <si>
    <t>Optional, wenn API genutzt wird: Sind API-Zugänge eingerichtet und Verantwortlichkeiten für deren Nutzung und Verwaltung geklärt?</t>
  </si>
  <si>
    <t>Q5</t>
  </si>
  <si>
    <t>Optional, wenn API genutzt wird: Ist geregelt, wie BauFplo-Daten aus der API in Ihre Systeme übernommen und geprüft werden (z. B. Mapping der Datenfelder und Validierung)?</t>
  </si>
  <si>
    <t>Q6</t>
  </si>
  <si>
    <t>Sind externe IT-Dienstleister oder Softwareanbieter über die Umstellung der BauFplo informiert und wissen, welche Anpassungen sie umsetzen müssen?</t>
  </si>
  <si>
    <t>Q7</t>
  </si>
  <si>
    <t>Operative Verarbeitung</t>
  </si>
  <si>
    <t>Ist geregelt, wie BauFplo operativ genutzt und verarbeitet werden (z. B. rein manuell als PDF oder mit Unterstützung durch Excel, Software oder IT-Dienstleister)?</t>
  </si>
  <si>
    <t>Q8</t>
  </si>
  <si>
    <t>Ist geklärt, welche Rollen/Funktionen die BauFplo künftig nutzen und wie die Informationen aus der neuen Trassensicht interpretiert werden müssen?</t>
  </si>
  <si>
    <t>Q9</t>
  </si>
  <si>
    <t>Ist geregelt, wie mit der künftig deutlich größeren Anzahl von BauFplo umgegangen wird (z. B. Zuordnung, Prüfung und Weiterleitung)?</t>
  </si>
  <si>
    <t>Q10</t>
  </si>
  <si>
    <t>Organisation &amp; Befähigung</t>
  </si>
  <si>
    <t>Ist sichergestellt, dass die betroffenen Mitarbeitenden die Änderungen der digitalen BauFplo (z. B. Trassensicht, neues Format) kennen und anwenden können (z. B. durch Einweisung oder Schulungsunterlagen)?</t>
  </si>
  <si>
    <t>Q11</t>
  </si>
  <si>
    <t>Ist geregelt, wie bei Unklarheiten oder möglichen Fehlern in BauFplo vorgegangen wird (z. B. interne Prüfung, Ansprechpartner oder Klärung mit InfraGO)?</t>
  </si>
  <si>
    <t>Antwortliste</t>
  </si>
  <si>
    <t>1: Es ist nicht festgelegt, wer BauFplo im Unternehmen empfängt</t>
  </si>
  <si>
    <t>3: Der Empfang der BauFplo ist klar geregelt (z. B. Funktionspostfach oder definierte Rolle)</t>
  </si>
  <si>
    <t>4: Der Empfang erfolgt systemgestützt oder automatisiert mit klarer Zuständigkeitsregelung</t>
  </si>
  <si>
    <t>1: BauFplo können nicht eindeutig einer Zugfahrt zugeordnet oder wiedergefunden werden</t>
  </si>
  <si>
    <t>2: Die Zuordnung erfolgt informell (z. B. über persönliche Ablage oder individuelle Dateinamen)</t>
  </si>
  <si>
    <t>4: Die Zuordnung erfolgt systematisch oder automatisiert über IT-Unterstützung</t>
  </si>
  <si>
    <t>1: API-Zugänge sind nicht eingerichtet oder nicht geklärt</t>
  </si>
  <si>
    <t>2: API-Zugänge existieren, Verantwortlichkeiten sind jedoch nicht eindeutig definiert</t>
  </si>
  <si>
    <t>3: API-Zugänge und Verantwortlichkeiten sind klar definiert</t>
  </si>
  <si>
    <t>4: API-Zugänge sind eingerichtet und in den regulären IT-Betrieb integriert</t>
  </si>
  <si>
    <t>1: BauFplo werden nicht zentral abgelegt</t>
  </si>
  <si>
    <t>2: BauFplo werden informell abgelegt (z. B. persönliche Postfächer oder Ordner)</t>
  </si>
  <si>
    <t>3: Es gibt einen zentral definierten Ablageort mit klarer Struktur für BauFplo</t>
  </si>
  <si>
    <t>4: Die Ablage erfolgt automatisiert oder systemgestützt (z. B. über DMS oder Workflow)</t>
  </si>
  <si>
    <t>1: Es ist nicht geregelt, wie BauFplo operativ genutzt werden</t>
  </si>
  <si>
    <t>2: BauFplo werden individuell und ohne einheitliche Vorgehensweise genutzt</t>
  </si>
  <si>
    <t>3: Es gibt eine definierte Vorgehensweise zur Nutzung der BauFplo im Betrieb</t>
  </si>
  <si>
    <t>4: Die Nutzung der BauFplo wird durch IT-Systeme oder automatisierte Prozesse unterstützt</t>
  </si>
  <si>
    <t>1: Die Änderungen der digitalen BauFplo sind nicht bekannt</t>
  </si>
  <si>
    <t>2: Einzelne Mitarbeitende haben sich selbst über die Änderungen informiert</t>
  </si>
  <si>
    <t>3: Die Interpretation der neuen BauFplo ist intern erläutert oder dokumentiert</t>
  </si>
  <si>
    <t>4: Die Interpretation ist standardisiert und Bestandteil von Schulung oder Arbeitsanweisung</t>
  </si>
  <si>
    <t>1: Es gibt keine Anpassung an die künftig größere Anzahl von BauFplo</t>
  </si>
  <si>
    <t>2: Der Umgang mit mehreren BauFplo wird individuell organisiert</t>
  </si>
  <si>
    <t>3: Es existiert ein definierter Prozess für den Umgang mit mehreren BauFplo</t>
  </si>
  <si>
    <t>4: Der Prozess wird durch IT-Systeme oder Automatisierung unterstützt</t>
  </si>
  <si>
    <t>1: BauFplo-Daten aus der API können nicht verarbeitet werden</t>
  </si>
  <si>
    <t>2: API-Daten werden manuell oder nur teilweise genutzt</t>
  </si>
  <si>
    <t>3: Es existiert ein definierter Prozess zur Übernahme und Verarbeitung der API-Daten</t>
  </si>
  <si>
    <t>4: API-Daten werden automatisiert übernommen und verarbeitet</t>
  </si>
  <si>
    <t>1: Mitarbeitende wurden nicht über die Änderungen der digitalen BauFplo informiert</t>
  </si>
  <si>
    <t>2: Informationen wurden informell oder nur teilweise weitergegeben</t>
  </si>
  <si>
    <t>3: Es gab eine strukturierte Information oder Einweisung zur neuen BauFplo</t>
  </si>
  <si>
    <t>4: Es existieren Schulungsunterlagen oder Trainings zur neuen BauFplo</t>
  </si>
  <si>
    <t>1: Externe IT-Partner sind nicht eingebunden oder nicht informiert</t>
  </si>
  <si>
    <t>2: Einzelne Kontakte bestehen, konkrete Anforderungen sind jedoch nicht geklärt</t>
  </si>
  <si>
    <t>3: IT-Dienstleister sind informiert und kennen die notwendigen Anpassungen</t>
  </si>
  <si>
    <t>4: Die Umsetzung der Anpassungen ist abgestimmt und bereits geplant oder in Umsetzung</t>
  </si>
  <si>
    <t>1: Es gibt keinen definierten Umgang mit Unklarheiten oder möglichen Fehlern in BauFplo</t>
  </si>
  <si>
    <t>2: Probleme werden individuell durch einzelne Mitarbeitende geklärt</t>
  </si>
  <si>
    <t>3: Es gibt einen definierten Ansprechpartner oder Klärprozess</t>
  </si>
  <si>
    <t>4: Der Klärprozess ist organisatorisch festgelegt und systematisch unterstützt</t>
  </si>
  <si>
    <t>Gesamtergebnis</t>
  </si>
  <si>
    <t>Sind die relevanten Folgeprozesse der Fahrplanung (z. B. Abrechnung, Information von Sub‑EVU bei fehlendem EBuLa) identifiziert und auf Auswirkungen der digitalen BauFplo geprüft?</t>
  </si>
  <si>
    <t>Q12</t>
  </si>
  <si>
    <t>1: Die relevanten Folgeprozesse der Fahrplanung sind nicht identifiziert oder berücksichtigt.</t>
  </si>
  <si>
    <t>2: Einzelne Folgeprozesse sind bekannt, wurden jedoch nicht systematisch auf Auswirkungen der digitalen BauFplo geprüft.</t>
  </si>
  <si>
    <t>3: Die meisten relevanten Folgeprozesse sind identifiziert und auf die Auswirkungen der digitalen BauFplo überprüft.</t>
  </si>
  <si>
    <t>4: Alle relevanten Folgeprozesse (inkl. Abrechnung, Sub‑EVU-Information, interne Weiterverarbeitung) sind vollständig identifiziert und deren Auswirkungen umfassend geprüft.</t>
  </si>
  <si>
    <t>📌 Gesamtergebnis</t>
  </si>
  <si>
    <t>Ø Bewertung (1–4)</t>
  </si>
  <si>
    <t>Einordnung</t>
  </si>
  <si>
    <t>Auswertung Readiness‑Check "Digitale BauFplo"</t>
  </si>
  <si>
    <t>Schwellwert BSV-Readiness</t>
  </si>
  <si>
    <t>Schwellwert BSV‑Readiness</t>
  </si>
  <si>
    <t>Ihre Bewertung</t>
  </si>
  <si>
    <t xml:space="preserve">Ergebnis der Selbstüberprüfung zur organisatorischen und technischen Vorbereitung auf die digitale BauFplo
</t>
  </si>
  <si>
    <t>Optional: Sind externe IT-Dienstleister oder Softwareanbieter über die Umstellung der BauFplo informiert und wissen, welche Anpassungen sie umsetzen müssen?</t>
  </si>
  <si>
    <t>0: Keine API-Nutzung angedacht / nicht relevant.</t>
  </si>
  <si>
    <t>0: Keine externen Dienstleister vorhanden / nicht relevant.</t>
  </si>
  <si>
    <r>
      <rPr>
        <b/>
        <sz val="11"/>
        <color theme="1"/>
        <rFont val="Aptos"/>
        <family val="2"/>
      </rPr>
      <t>Anleitung -</t>
    </r>
    <r>
      <rPr>
        <sz val="11"/>
        <color theme="1"/>
        <rFont val="Aptos"/>
        <family val="2"/>
      </rPr>
      <t xml:space="preserve"> so lesen Sie das Ergebnis des Readiness‑Checks:
1) Aufsteigende Bewertung von 1 (ausbaufähig) bis 4 (sehr gut)
2) Prüfen Sie innerhalb Ihres Prozesse zuerst Cluster mit niedrigen Ø‑Werten - dort liegt der größte Hebel für Maßnahmen.
3) IT &amp; Integration ist eine optionale Kategorie. Es ist weiterhin möglich, die Digitale Bau Fplo ohne API-Anbindung und externe IT-Dienstleister regelkonform zu verwenden.
4) Die Ergebnisse ihres Readiness-Checks werden nicht an die DB InfraGo AG übermittelt.</t>
    </r>
  </si>
  <si>
    <r>
      <rPr>
        <b/>
        <i/>
        <sz val="12"/>
        <color theme="1"/>
        <rFont val="Aptos"/>
        <family val="2"/>
      </rPr>
      <t>Optional:</t>
    </r>
    <r>
      <rPr>
        <b/>
        <sz val="12"/>
        <color theme="1"/>
        <rFont val="Aptos"/>
        <family val="2"/>
      </rPr>
      <t xml:space="preserve"> IT &amp; Integration</t>
    </r>
  </si>
  <si>
    <r>
      <rPr>
        <b/>
        <i/>
        <sz val="12"/>
        <color theme="1"/>
        <rFont val="Aptos"/>
        <family val="2"/>
      </rPr>
      <t xml:space="preserve">Optional: </t>
    </r>
    <r>
      <rPr>
        <b/>
        <sz val="12"/>
        <color theme="1"/>
        <rFont val="Aptos"/>
        <family val="2"/>
      </rPr>
      <t>IT &amp; Integration</t>
    </r>
  </si>
  <si>
    <r>
      <rPr>
        <i/>
        <sz val="11"/>
        <color rgb="FF1F1F1F"/>
        <rFont val="Aptos"/>
        <family val="2"/>
      </rPr>
      <t>Optional</t>
    </r>
    <r>
      <rPr>
        <sz val="11"/>
        <color rgb="FF1F1F1F"/>
        <rFont val="Aptos"/>
        <family val="2"/>
      </rPr>
      <t>: IT &amp; Integration</t>
    </r>
  </si>
  <si>
    <t xml:space="preserve">Rechtliche Hinweise zum Readiness‑Check „Digitale BauFplo“
</t>
  </si>
  <si>
    <t>Der Readiness‑Check dient ausschließlich der unverbindlichen Selbstüberprüfung und Orientierung der Eisenbahnverkehrsunternehmen (EVU) im Hinblick auf ihre organisatorische und technische Vorbereitung auf die digitale BauFplo. Der Readiness‑Check erhebt keinen Anspruch auf Vollständigkeit, Aktualität oder Richtigkeit. Die enthaltenen Fragen, Hinweise und Auswertungen stellen keine verbindlichen Vorgaben, Empfehlungen oder Zusicherungen dar.
Die Nutzung des Readiness‑Checks erfolgt eigenverantwortlich. Aus den Ergebnissen können keine Rechte, Pflichten oder Haftungsansprüche, gleich aus welchem Rechtsgrund, gegenüber der DB InfraGo AG oder sonstigen Beteiligten abgeleitet werden.</t>
  </si>
  <si>
    <r>
      <rPr>
        <b/>
        <sz val="11"/>
        <color theme="1"/>
        <rFont val="Aptos"/>
        <family val="2"/>
      </rPr>
      <t>Anleitung -</t>
    </r>
    <r>
      <rPr>
        <sz val="11"/>
        <color theme="1"/>
        <rFont val="Aptos"/>
        <family val="2"/>
      </rPr>
      <t xml:space="preserve"> so nutzen Sie den Readiness‑Check:
1) Lesen Sie jede Frage und wählen Sie in Spalte "Bewertung" eine passende Bewertung aus dem Dropdown
2) Pro Frage genau eine Auswahl in Spalte "Bewertung" treffen. (gelb markiert)
3) Die Auswertung nach Clustern sowie das Gesamtergebnis finden Sie im Blatt „Auswertung BauFplo Readiness“
4) Nutzen Sie die Ergebnisse, um Maßnahmen abzuleiten (z. B. Prozesse definieren, Rollen klären, IT‑Unterstützung planen)
5) Die Ergebnisse ihres Readiness-Checks werden nicht an die DB InfraGo AG übermittelt.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</si>
</sst>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3" x14ac:knownFonts="1">
    <font>
      <sz val="11"/>
      <color theme="1"/>
      <name val="Aptos Narrow"/>
      <family val="2"/>
      <scheme val="minor"/>
    </font>
    <font>
      <sz val="11"/>
      <name val="Aptos Narrow"/>
      <family val="2"/>
      <scheme val="minor"/>
    </font>
    <font>
      <sz val="11"/>
      <name val="Aptos"/>
      <family val="2"/>
    </font>
    <font>
      <sz val="8"/>
      <name val="Aptos Narrow"/>
      <family val="2"/>
      <scheme val="minor"/>
    </font>
    <font>
      <b/>
      <sz val="12"/>
      <name val="Aptos"/>
      <family val="2"/>
    </font>
    <font>
      <sz val="12"/>
      <name val="Aptos"/>
      <family val="2"/>
    </font>
    <font>
      <sz val="12"/>
      <color theme="1"/>
      <name val="Aptos"/>
      <family val="2"/>
    </font>
    <font>
      <sz val="12"/>
      <color rgb="FF000000"/>
      <name val="Aptos"/>
      <family val="2"/>
    </font>
    <font>
      <b/>
      <sz val="18"/>
      <color rgb="FFFFFFFF"/>
      <name val="Aptos"/>
      <family val="2"/>
    </font>
    <font>
      <b/>
      <sz val="11"/>
      <color theme="0"/>
      <name val="Aptos Narrow"/>
      <family val="2"/>
      <scheme val="minor"/>
    </font>
    <font>
      <b/>
      <sz val="11"/>
      <color theme="1"/>
      <name val="Aptos Narrow"/>
      <family val="2"/>
      <scheme val="minor"/>
    </font>
    <font>
      <sz val="11"/>
      <color theme="0"/>
      <name val="Aptos Narrow"/>
      <family val="2"/>
      <scheme val="minor"/>
    </font>
    <font>
      <i/>
      <sz val="11"/>
      <color rgb="FF1F1F1F"/>
      <name val="Aptos"/>
      <family val="2"/>
    </font>
    <font>
      <sz val="11"/>
      <color theme="1"/>
      <name val="Aptos"/>
      <family val="2"/>
    </font>
    <font>
      <b/>
      <sz val="14"/>
      <color rgb="FF1F1F1F"/>
      <name val="Aptos"/>
      <family val="2"/>
    </font>
    <font>
      <b/>
      <sz val="11"/>
      <color theme="1"/>
      <name val="Aptos"/>
      <family val="2"/>
    </font>
    <font>
      <b/>
      <sz val="16"/>
      <color theme="1"/>
      <name val="Aptos Narrow"/>
      <family val="2"/>
      <scheme val="minor"/>
    </font>
    <font>
      <b/>
      <sz val="12"/>
      <color theme="0"/>
      <name val="Aptos"/>
      <family val="2"/>
    </font>
    <font>
      <b/>
      <sz val="12"/>
      <color theme="1"/>
      <name val="Aptos"/>
      <family val="2"/>
    </font>
    <font>
      <b/>
      <i/>
      <sz val="12"/>
      <color theme="1"/>
      <name val="Aptos"/>
      <family val="2"/>
    </font>
    <font>
      <b/>
      <sz val="11"/>
      <color rgb="FFFFFFFF"/>
      <name val="Aptos"/>
      <family val="2"/>
    </font>
    <font>
      <sz val="11"/>
      <color rgb="FF1F1F1F"/>
      <name val="Aptos"/>
      <family val="2"/>
    </font>
    <font>
      <b/>
      <sz val="11"/>
      <color rgb="FF1F1F1F"/>
      <name val="Aptos"/>
      <family val="2"/>
    </font>
  </fonts>
  <fills count="8">
    <fill>
      <patternFill patternType="none"/>
    </fill>
    <fill>
      <patternFill patternType="gray125"/>
    </fill>
    <fill>
      <patternFill patternType="solid">
        <fgColor rgb="FFF2F2F2"/>
        <bgColor indexed="64"/>
      </patternFill>
    </fill>
    <fill>
      <patternFill patternType="solid">
        <fgColor rgb="FFC00000"/>
        <bgColor indexed="64"/>
      </patternFill>
    </fill>
    <fill>
      <patternFill patternType="solid">
        <fgColor theme="0"/>
        <bgColor indexed="64"/>
      </patternFill>
    </fill>
    <fill>
      <patternFill patternType="solid">
        <fgColor rgb="FFFFFFFF"/>
        <bgColor indexed="64"/>
      </patternFill>
    </fill>
    <fill>
      <patternFill patternType="solid">
        <fgColor rgb="FFFFF2CC"/>
        <bgColor indexed="64"/>
      </patternFill>
    </fill>
    <fill>
      <patternFill patternType="solid">
        <fgColor rgb="FFFFFFE7"/>
        <bgColor indexed="64"/>
      </patternFill>
    </fill>
  </fills>
  <borders count="21">
    <border>
      <left/>
      <right/>
      <top/>
      <bottom/>
      <diagonal/>
    </border>
    <border>
      <left/>
      <right/>
      <top style="thin">
        <color rgb="FFD9D9D9"/>
      </top>
      <bottom/>
      <diagonal/>
    </border>
    <border>
      <left/>
      <right/>
      <top style="thin">
        <color rgb="FFD9D9D9"/>
      </top>
      <bottom style="thin">
        <color rgb="FFD9D9D9"/>
      </bottom>
      <diagonal/>
    </border>
    <border>
      <left style="thin">
        <color rgb="FFD9D9D9"/>
      </left>
      <right/>
      <top style="thin">
        <color rgb="FFD9D9D9"/>
      </top>
      <bottom style="thin">
        <color rgb="FFD9D9D9"/>
      </bottom>
      <diagonal/>
    </border>
    <border>
      <left style="thin">
        <color rgb="FFD9D9D9"/>
      </left>
      <right style="thin">
        <color rgb="FFD9D9D9"/>
      </right>
      <top style="thin">
        <color rgb="FFD9D9D9"/>
      </top>
      <bottom style="thin">
        <color rgb="FFD9D9D9"/>
      </bottom>
      <diagonal/>
    </border>
    <border>
      <left/>
      <right style="thin">
        <color rgb="FFD9D9D9"/>
      </right>
      <top style="thin">
        <color rgb="FFD9D9D9"/>
      </top>
      <bottom style="thin">
        <color rgb="FFD9D9D9"/>
      </bottom>
      <diagonal/>
    </border>
    <border>
      <left style="thin">
        <color rgb="FFBFBFBF"/>
      </left>
      <right style="thin">
        <color rgb="FFD9D9D9"/>
      </right>
      <top style="thin">
        <color rgb="FFBFBFBF"/>
      </top>
      <bottom style="thin">
        <color rgb="FFD9D9D9"/>
      </bottom>
      <diagonal/>
    </border>
    <border>
      <left style="thin">
        <color rgb="FFBFBFBF"/>
      </left>
      <right style="thin">
        <color rgb="FFD9D9D9"/>
      </right>
      <top style="thin">
        <color rgb="FFD9D9D9"/>
      </top>
      <bottom style="thin">
        <color rgb="FFD9D9D9"/>
      </bottom>
      <diagonal/>
    </border>
    <border>
      <left style="thin">
        <color rgb="FFBFBFBF"/>
      </left>
      <right style="thin">
        <color rgb="FFD9D9D9"/>
      </right>
      <top style="thin">
        <color rgb="FFD9D9D9"/>
      </top>
      <bottom style="thin">
        <color rgb="FFBFBFBF"/>
      </bottom>
      <diagonal/>
    </border>
    <border>
      <left style="medium">
        <color theme="0" tint="-0.24994659260841701"/>
      </left>
      <right/>
      <top style="medium">
        <color theme="0" tint="-0.24994659260841701"/>
      </top>
      <bottom/>
      <diagonal/>
    </border>
    <border>
      <left/>
      <right/>
      <top style="medium">
        <color theme="0" tint="-0.24994659260841701"/>
      </top>
      <bottom/>
      <diagonal/>
    </border>
    <border>
      <left/>
      <right style="medium">
        <color theme="0" tint="-0.24994659260841701"/>
      </right>
      <top style="medium">
        <color theme="0" tint="-0.24994659260841701"/>
      </top>
      <bottom/>
      <diagonal/>
    </border>
    <border>
      <left style="medium">
        <color theme="0" tint="-0.24994659260841701"/>
      </left>
      <right style="dashed">
        <color theme="0" tint="-0.24994659260841701"/>
      </right>
      <top/>
      <bottom style="dashed">
        <color theme="0" tint="-0.24994659260841701"/>
      </bottom>
      <diagonal/>
    </border>
    <border>
      <left style="dashed">
        <color theme="0" tint="-0.24994659260841701"/>
      </left>
      <right style="dashed">
        <color theme="0" tint="-0.24994659260841701"/>
      </right>
      <top/>
      <bottom style="dashed">
        <color theme="0" tint="-0.24994659260841701"/>
      </bottom>
      <diagonal/>
    </border>
    <border>
      <left style="dashed">
        <color theme="0" tint="-0.24994659260841701"/>
      </left>
      <right style="medium">
        <color theme="0" tint="-0.24994659260841701"/>
      </right>
      <top/>
      <bottom style="dashed">
        <color theme="0" tint="-0.24994659260841701"/>
      </bottom>
      <diagonal/>
    </border>
    <border>
      <left style="medium">
        <color theme="0" tint="-0.24994659260841701"/>
      </left>
      <right style="dashed">
        <color theme="0" tint="-0.24994659260841701"/>
      </right>
      <top style="dashed">
        <color theme="0" tint="-0.24994659260841701"/>
      </top>
      <bottom style="dashed">
        <color theme="0" tint="-0.24994659260841701"/>
      </bottom>
      <diagonal/>
    </border>
    <border>
      <left style="dashed">
        <color theme="0" tint="-0.24994659260841701"/>
      </left>
      <right style="dashed">
        <color theme="0" tint="-0.24994659260841701"/>
      </right>
      <top style="dashed">
        <color theme="0" tint="-0.24994659260841701"/>
      </top>
      <bottom style="dashed">
        <color theme="0" tint="-0.24994659260841701"/>
      </bottom>
      <diagonal/>
    </border>
    <border>
      <left style="dashed">
        <color theme="0" tint="-0.24994659260841701"/>
      </left>
      <right style="medium">
        <color theme="0" tint="-0.24994659260841701"/>
      </right>
      <top style="dashed">
        <color theme="0" tint="-0.24994659260841701"/>
      </top>
      <bottom style="dashed">
        <color theme="0" tint="-0.24994659260841701"/>
      </bottom>
      <diagonal/>
    </border>
    <border>
      <left style="medium">
        <color theme="0" tint="-0.24994659260841701"/>
      </left>
      <right style="dashed">
        <color theme="0" tint="-0.24994659260841701"/>
      </right>
      <top style="dashed">
        <color theme="0" tint="-0.24994659260841701"/>
      </top>
      <bottom style="medium">
        <color theme="0" tint="-0.24994659260841701"/>
      </bottom>
      <diagonal/>
    </border>
    <border>
      <left style="dashed">
        <color theme="0" tint="-0.24994659260841701"/>
      </left>
      <right style="dashed">
        <color theme="0" tint="-0.24994659260841701"/>
      </right>
      <top style="dashed">
        <color theme="0" tint="-0.24994659260841701"/>
      </top>
      <bottom style="medium">
        <color theme="0" tint="-0.24994659260841701"/>
      </bottom>
      <diagonal/>
    </border>
    <border>
      <left style="dashed">
        <color theme="0" tint="-0.24994659260841701"/>
      </left>
      <right style="medium">
        <color theme="0" tint="-0.24994659260841701"/>
      </right>
      <top style="dashed">
        <color theme="0" tint="-0.24994659260841701"/>
      </top>
      <bottom style="medium">
        <color theme="0" tint="-0.24994659260841701"/>
      </bottom>
      <diagonal/>
    </border>
  </borders>
  <cellStyleXfs count="1">
    <xf numFmtId="0" fontId="0" fillId="0" borderId="0"/>
  </cellStyleXfs>
  <cellXfs count="67">
    <xf numFmtId="0" fontId="0" fillId="0" borderId="0" xfId="0"/>
    <xf numFmtId="0" fontId="1" fillId="0" borderId="0" xfId="0" applyFont="1" applyAlignment="1">
      <alignment horizontal="left" vertical="top"/>
    </xf>
    <xf numFmtId="0" fontId="4" fillId="0" borderId="0" xfId="0" applyFont="1" applyAlignment="1">
      <alignment horizontal="left" vertical="top" wrapText="1"/>
    </xf>
    <xf numFmtId="0" fontId="6" fillId="0" borderId="0" xfId="0" applyFont="1"/>
    <xf numFmtId="0" fontId="7" fillId="0" borderId="0" xfId="0" applyFont="1" applyAlignment="1">
      <alignment vertical="top" wrapText="1"/>
    </xf>
    <xf numFmtId="0" fontId="5" fillId="0" borderId="0" xfId="0" applyFont="1" applyAlignment="1">
      <alignment vertical="center"/>
    </xf>
    <xf numFmtId="0" fontId="6" fillId="4" borderId="0" xfId="0" applyFont="1" applyFill="1"/>
    <xf numFmtId="0" fontId="7" fillId="4" borderId="0" xfId="0" applyFont="1" applyFill="1" applyAlignment="1">
      <alignment vertical="top" wrapText="1"/>
    </xf>
    <xf numFmtId="0" fontId="0" fillId="0" borderId="0" xfId="0" applyAlignment="1">
      <alignment vertical="center"/>
    </xf>
    <xf numFmtId="0" fontId="2" fillId="0" borderId="0" xfId="0" applyFont="1" applyAlignment="1">
      <alignment horizontal="left" vertical="top" wrapText="1"/>
    </xf>
    <xf numFmtId="1" fontId="6" fillId="0" borderId="0" xfId="0" applyNumberFormat="1" applyFont="1"/>
    <xf numFmtId="1" fontId="7" fillId="0" borderId="0" xfId="0" applyNumberFormat="1" applyFont="1" applyAlignment="1">
      <alignment vertical="top" wrapText="1"/>
    </xf>
    <xf numFmtId="1" fontId="4" fillId="0" borderId="0" xfId="0" applyNumberFormat="1" applyFont="1" applyAlignment="1">
      <alignment horizontal="left" vertical="top" wrapText="1"/>
    </xf>
    <xf numFmtId="1" fontId="5" fillId="0" borderId="0" xfId="0" applyNumberFormat="1" applyFont="1" applyAlignment="1">
      <alignment vertical="center" wrapText="1"/>
    </xf>
    <xf numFmtId="1" fontId="2" fillId="0" borderId="0" xfId="0" applyNumberFormat="1" applyFont="1" applyAlignment="1">
      <alignment horizontal="left" vertical="top" wrapText="1"/>
    </xf>
    <xf numFmtId="1" fontId="0" fillId="0" borderId="0" xfId="0" applyNumberFormat="1"/>
    <xf numFmtId="0" fontId="11" fillId="4" borderId="0" xfId="0" applyFont="1" applyFill="1"/>
    <xf numFmtId="0" fontId="9" fillId="4" borderId="0" xfId="0" applyFont="1" applyFill="1" applyAlignment="1">
      <alignment horizontal="center"/>
    </xf>
    <xf numFmtId="1" fontId="11" fillId="4" borderId="0" xfId="0" applyNumberFormat="1" applyFont="1" applyFill="1" applyAlignment="1">
      <alignment horizontal="center"/>
    </xf>
    <xf numFmtId="1" fontId="9" fillId="4" borderId="0" xfId="0" applyNumberFormat="1" applyFont="1" applyFill="1" applyAlignment="1">
      <alignment horizontal="center"/>
    </xf>
    <xf numFmtId="0" fontId="10" fillId="5" borderId="4" xfId="0" applyFont="1" applyFill="1" applyBorder="1" applyAlignment="1">
      <alignment horizontal="left" vertical="center"/>
    </xf>
    <xf numFmtId="0" fontId="10" fillId="0" borderId="0" xfId="0" applyFont="1"/>
    <xf numFmtId="0" fontId="10" fillId="0" borderId="0" xfId="0" applyFont="1" applyAlignment="1">
      <alignment wrapText="1"/>
    </xf>
    <xf numFmtId="0" fontId="0" fillId="0" borderId="0" xfId="0" applyAlignment="1">
      <alignment wrapText="1"/>
    </xf>
    <xf numFmtId="0" fontId="14" fillId="0" borderId="0" xfId="0" applyFont="1" applyAlignment="1">
      <alignment horizontal="left" vertical="top" wrapText="1"/>
    </xf>
    <xf numFmtId="0" fontId="5" fillId="0" borderId="12" xfId="0" applyFont="1" applyBorder="1" applyAlignment="1">
      <alignment vertical="center"/>
    </xf>
    <xf numFmtId="0" fontId="6" fillId="0" borderId="13" xfId="0" applyFont="1" applyBorder="1" applyAlignment="1">
      <alignment vertical="center" wrapText="1"/>
    </xf>
    <xf numFmtId="0" fontId="5" fillId="7" borderId="14" xfId="0" applyFont="1" applyFill="1" applyBorder="1" applyAlignment="1" applyProtection="1">
      <alignment vertical="center" wrapText="1"/>
      <protection locked="0"/>
    </xf>
    <xf numFmtId="0" fontId="5" fillId="0" borderId="15" xfId="0" applyFont="1" applyBorder="1" applyAlignment="1">
      <alignment vertical="center"/>
    </xf>
    <xf numFmtId="0" fontId="6" fillId="0" borderId="16" xfId="0" applyFont="1" applyBorder="1" applyAlignment="1">
      <alignment vertical="center" wrapText="1"/>
    </xf>
    <xf numFmtId="0" fontId="5" fillId="7" borderId="17" xfId="0" applyFont="1" applyFill="1" applyBorder="1" applyAlignment="1" applyProtection="1">
      <alignment vertical="center" wrapText="1"/>
      <protection locked="0"/>
    </xf>
    <xf numFmtId="0" fontId="5" fillId="0" borderId="18" xfId="0" applyFont="1" applyBorder="1" applyAlignment="1">
      <alignment vertical="center"/>
    </xf>
    <xf numFmtId="0" fontId="6" fillId="0" borderId="19" xfId="0" applyFont="1" applyBorder="1" applyAlignment="1">
      <alignment vertical="center" wrapText="1"/>
    </xf>
    <xf numFmtId="0" fontId="5" fillId="7" borderId="20" xfId="0" applyFont="1" applyFill="1" applyBorder="1" applyAlignment="1" applyProtection="1">
      <alignment vertical="center" wrapText="1"/>
      <protection locked="0"/>
    </xf>
    <xf numFmtId="0" fontId="17" fillId="3" borderId="9" xfId="0" applyFont="1" applyFill="1" applyBorder="1" applyAlignment="1">
      <alignment horizontal="left" vertical="top" wrapText="1"/>
    </xf>
    <xf numFmtId="0" fontId="17" fillId="3" borderId="10" xfId="0" applyFont="1" applyFill="1" applyBorder="1" applyAlignment="1">
      <alignment horizontal="left" vertical="top" wrapText="1"/>
    </xf>
    <xf numFmtId="0" fontId="17" fillId="3" borderId="11" xfId="0" applyFont="1" applyFill="1" applyBorder="1" applyAlignment="1">
      <alignment horizontal="left" vertical="top" wrapText="1"/>
    </xf>
    <xf numFmtId="0" fontId="18" fillId="0" borderId="13" xfId="0" applyFont="1" applyBorder="1" applyAlignment="1">
      <alignment vertical="center"/>
    </xf>
    <xf numFmtId="0" fontId="18" fillId="0" borderId="16" xfId="0" applyFont="1" applyBorder="1" applyAlignment="1">
      <alignment vertical="center"/>
    </xf>
    <xf numFmtId="0" fontId="18" fillId="0" borderId="19" xfId="0" applyFont="1" applyBorder="1" applyAlignment="1">
      <alignment vertical="center"/>
    </xf>
    <xf numFmtId="0" fontId="20" fillId="3" borderId="6" xfId="0" applyFont="1" applyFill="1" applyBorder="1" applyAlignment="1">
      <alignment horizontal="center"/>
    </xf>
    <xf numFmtId="164" fontId="20" fillId="3" borderId="6" xfId="0" applyNumberFormat="1" applyFont="1" applyFill="1" applyBorder="1" applyAlignment="1">
      <alignment horizontal="center" vertical="center"/>
    </xf>
    <xf numFmtId="0" fontId="21" fillId="5" borderId="7" xfId="0" applyFont="1" applyFill="1" applyBorder="1" applyAlignment="1">
      <alignment horizontal="left"/>
    </xf>
    <xf numFmtId="164" fontId="21" fillId="5" borderId="7" xfId="0" applyNumberFormat="1" applyFont="1" applyFill="1" applyBorder="1" applyAlignment="1">
      <alignment horizontal="center" vertical="center"/>
    </xf>
    <xf numFmtId="0" fontId="21" fillId="2" borderId="7" xfId="0" applyFont="1" applyFill="1" applyBorder="1" applyAlignment="1">
      <alignment horizontal="left"/>
    </xf>
    <xf numFmtId="164" fontId="21" fillId="2" borderId="7" xfId="0" applyNumberFormat="1" applyFont="1" applyFill="1" applyBorder="1" applyAlignment="1">
      <alignment horizontal="center" vertical="center"/>
    </xf>
    <xf numFmtId="0" fontId="22" fillId="6" borderId="8" xfId="0" applyFont="1" applyFill="1" applyBorder="1" applyAlignment="1">
      <alignment horizontal="left"/>
    </xf>
    <xf numFmtId="164" fontId="22" fillId="6" borderId="8" xfId="0" applyNumberFormat="1" applyFont="1" applyFill="1" applyBorder="1" applyAlignment="1">
      <alignment horizontal="center" vertical="center"/>
    </xf>
    <xf numFmtId="0" fontId="8" fillId="3" borderId="0" xfId="0" applyFont="1" applyFill="1" applyAlignment="1">
      <alignment horizontal="left" vertical="center" wrapText="1"/>
    </xf>
    <xf numFmtId="0" fontId="14" fillId="2" borderId="0" xfId="0" applyFont="1" applyFill="1" applyAlignment="1">
      <alignment horizontal="left" vertical="top" wrapText="1"/>
    </xf>
    <xf numFmtId="0" fontId="13" fillId="0" borderId="0" xfId="0" applyFont="1" applyAlignment="1">
      <alignment horizontal="left" vertical="center" wrapText="1"/>
    </xf>
    <xf numFmtId="0" fontId="13" fillId="0" borderId="0" xfId="0" applyFont="1" applyAlignment="1">
      <alignment horizontal="left" vertical="center"/>
    </xf>
    <xf numFmtId="0" fontId="13" fillId="4" borderId="0" xfId="0" applyFont="1" applyFill="1" applyAlignment="1">
      <alignment horizontal="left" vertical="center" wrapText="1"/>
    </xf>
    <xf numFmtId="0" fontId="20" fillId="3" borderId="4" xfId="0" applyFont="1" applyFill="1" applyBorder="1" applyAlignment="1">
      <alignment horizontal="center" vertical="center"/>
    </xf>
    <xf numFmtId="0" fontId="12" fillId="0" borderId="1" xfId="0" applyFont="1" applyBorder="1" applyAlignment="1">
      <alignment horizontal="center" vertical="center" wrapText="1"/>
    </xf>
    <xf numFmtId="0" fontId="12" fillId="0" borderId="0" xfId="0" applyFont="1" applyAlignment="1">
      <alignment horizontal="center" vertical="center" wrapText="1"/>
    </xf>
    <xf numFmtId="0" fontId="8" fillId="3" borderId="0" xfId="0" applyFont="1" applyFill="1" applyAlignment="1">
      <alignment horizontal="left" vertical="center"/>
    </xf>
    <xf numFmtId="0" fontId="0" fillId="5" borderId="3" xfId="0" applyFill="1" applyBorder="1" applyAlignment="1">
      <alignment horizontal="center" vertical="center"/>
    </xf>
    <xf numFmtId="0" fontId="0" fillId="5" borderId="2" xfId="0" applyFill="1" applyBorder="1" applyAlignment="1">
      <alignment horizontal="center" vertical="center"/>
    </xf>
    <xf numFmtId="0" fontId="0" fillId="5" borderId="5" xfId="0" applyFill="1" applyBorder="1" applyAlignment="1">
      <alignment horizontal="center" vertical="center"/>
    </xf>
    <xf numFmtId="1" fontId="0" fillId="5" borderId="3" xfId="0" applyNumberFormat="1" applyFill="1" applyBorder="1" applyAlignment="1">
      <alignment horizontal="center" vertical="center"/>
    </xf>
    <xf numFmtId="1" fontId="0" fillId="5" borderId="2" xfId="0" applyNumberFormat="1" applyFill="1" applyBorder="1" applyAlignment="1">
      <alignment horizontal="center" vertical="center"/>
    </xf>
    <xf numFmtId="1" fontId="0" fillId="5" borderId="5" xfId="0" applyNumberFormat="1" applyFill="1" applyBorder="1" applyAlignment="1">
      <alignment horizontal="center" vertical="center"/>
    </xf>
    <xf numFmtId="164" fontId="16" fillId="5" borderId="3" xfId="0" applyNumberFormat="1" applyFont="1" applyFill="1" applyBorder="1" applyAlignment="1">
      <alignment horizontal="center" vertical="center"/>
    </xf>
    <xf numFmtId="164" fontId="16" fillId="5" borderId="2" xfId="0" applyNumberFormat="1" applyFont="1" applyFill="1" applyBorder="1" applyAlignment="1">
      <alignment horizontal="center" vertical="center"/>
    </xf>
    <xf numFmtId="164" fontId="16" fillId="5" borderId="5" xfId="0" applyNumberFormat="1" applyFont="1" applyFill="1" applyBorder="1" applyAlignment="1">
      <alignment horizontal="center" vertical="center"/>
    </xf>
    <xf numFmtId="0" fontId="13" fillId="4" borderId="0" xfId="0" applyFont="1" applyFill="1" applyAlignment="1">
      <alignment horizontal="left" vertical="top" wrapText="1"/>
    </xf>
  </cellXfs>
  <cellStyles count="1">
    <cellStyle name="Standard" xfId="0" builtinId="0"/>
  </cellStyles>
  <dxfs count="9">
    <dxf>
      <font>
        <strike val="0"/>
        <outline val="0"/>
        <shadow val="0"/>
        <u val="none"/>
        <vertAlign val="baseline"/>
        <sz val="12"/>
        <color auto="1"/>
        <name val="Aptos"/>
        <family val="2"/>
        <scheme val="none"/>
      </font>
      <fill>
        <patternFill patternType="none">
          <fgColor indexed="64"/>
          <bgColor auto="1"/>
        </patternFill>
      </fill>
      <alignment horizontal="general" vertical="center" textRotation="0" indent="0" justifyLastLine="0" shrinkToFit="0" readingOrder="0"/>
    </dxf>
    <dxf>
      <font>
        <b val="0"/>
        <i val="0"/>
        <strike val="0"/>
        <condense val="0"/>
        <extend val="0"/>
        <outline val="0"/>
        <shadow val="0"/>
        <u val="none"/>
        <vertAlign val="baseline"/>
        <sz val="12"/>
        <color auto="1"/>
        <name val="Aptos"/>
        <family val="2"/>
        <scheme val="none"/>
      </font>
      <numFmt numFmtId="1" formatCode="0"/>
      <alignment horizontal="general" vertical="center" textRotation="0" wrapText="1" indent="0" justifyLastLine="0" shrinkToFit="0" readingOrder="0"/>
      <border outline="0">
        <left style="medium">
          <color theme="0" tint="-0.24994659260841701"/>
        </left>
      </border>
    </dxf>
    <dxf>
      <font>
        <b val="0"/>
        <i val="0"/>
        <strike val="0"/>
        <condense val="0"/>
        <extend val="0"/>
        <outline val="0"/>
        <shadow val="0"/>
        <u val="none"/>
        <vertAlign val="baseline"/>
        <sz val="12"/>
        <color auto="1"/>
        <name val="Aptos"/>
        <family val="2"/>
        <scheme val="none"/>
      </font>
      <fill>
        <patternFill patternType="solid">
          <fgColor indexed="64"/>
          <bgColor rgb="FFFFFFE7"/>
        </patternFill>
      </fill>
      <alignment horizontal="general" vertical="center" textRotation="0" wrapText="1" indent="0" justifyLastLine="0" shrinkToFit="0" readingOrder="0"/>
      <border diagonalUp="0" diagonalDown="0">
        <left style="dashed">
          <color theme="0" tint="-0.24994659260841701"/>
        </left>
        <right style="medium">
          <color theme="0" tint="-0.24994659260841701"/>
        </right>
        <top style="dashed">
          <color theme="0" tint="-0.24994659260841701"/>
        </top>
        <bottom style="dashed">
          <color theme="0" tint="-0.24994659260841701"/>
        </bottom>
        <vertical style="dashed">
          <color theme="0" tint="-0.24994659260841701"/>
        </vertical>
        <horizontal style="dashed">
          <color theme="0" tint="-0.24994659260841701"/>
        </horizontal>
      </border>
      <protection locked="0" hidden="0"/>
    </dxf>
    <dxf>
      <font>
        <b val="0"/>
        <i val="0"/>
        <strike val="0"/>
        <condense val="0"/>
        <extend val="0"/>
        <outline val="0"/>
        <shadow val="0"/>
        <u val="none"/>
        <vertAlign val="baseline"/>
        <sz val="12"/>
        <color auto="1"/>
        <name val="Aptos"/>
        <family val="2"/>
        <scheme val="none"/>
      </font>
      <fill>
        <patternFill patternType="none">
          <fgColor indexed="64"/>
          <bgColor auto="1"/>
        </patternFill>
      </fill>
      <alignment horizontal="general" vertical="center" textRotation="0" wrapText="1" indent="0" justifyLastLine="0" shrinkToFit="0" readingOrder="0"/>
      <border diagonalUp="0" diagonalDown="0" outline="0">
        <left/>
        <right style="dashed">
          <color theme="0" tint="-0.24994659260841701"/>
        </right>
        <top style="dashed">
          <color theme="0" tint="-0.24994659260841701"/>
        </top>
        <bottom style="dashed">
          <color theme="0" tint="-0.24994659260841701"/>
        </bottom>
      </border>
    </dxf>
    <dxf>
      <font>
        <b/>
        <strike val="0"/>
        <outline val="0"/>
        <shadow val="0"/>
        <u val="none"/>
        <vertAlign val="baseline"/>
        <sz val="12"/>
        <name val="Aptos"/>
        <family val="2"/>
        <scheme val="none"/>
      </font>
      <alignment horizontal="general" vertical="center" textRotation="0" indent="0" justifyLastLine="0" shrinkToFit="0" readingOrder="0"/>
      <border diagonalUp="0" diagonalDown="0" outline="0">
        <left style="dashed">
          <color theme="0" tint="-0.24994659260841701"/>
        </left>
        <right style="dashed">
          <color theme="0" tint="-0.24994659260841701"/>
        </right>
        <top style="dashed">
          <color theme="0" tint="-0.24994659260841701"/>
        </top>
        <bottom style="dashed">
          <color theme="0" tint="-0.24994659260841701"/>
        </bottom>
      </border>
    </dxf>
    <dxf>
      <font>
        <strike val="0"/>
        <outline val="0"/>
        <shadow val="0"/>
        <u val="none"/>
        <vertAlign val="baseline"/>
        <sz val="12"/>
        <color auto="1"/>
        <name val="Aptos"/>
        <family val="2"/>
        <scheme val="none"/>
      </font>
      <fill>
        <patternFill patternType="none">
          <fgColor indexed="64"/>
          <bgColor auto="1"/>
        </patternFill>
      </fill>
      <alignment horizontal="general" vertical="center" textRotation="0" indent="0" justifyLastLine="0" shrinkToFit="0" readingOrder="0"/>
      <border diagonalUp="0" diagonalDown="0" outline="0">
        <left style="medium">
          <color theme="0" tint="-0.24994659260841701"/>
        </left>
        <right/>
        <top style="dashed">
          <color theme="0" tint="-0.24994659260841701"/>
        </top>
        <bottom style="dashed">
          <color theme="0" tint="-0.24994659260841701"/>
        </bottom>
      </border>
    </dxf>
    <dxf>
      <border outline="0">
        <left style="medium">
          <color rgb="FFBFBFBF"/>
        </left>
      </border>
    </dxf>
    <dxf>
      <font>
        <strike val="0"/>
        <outline val="0"/>
        <shadow val="0"/>
        <u val="none"/>
        <vertAlign val="baseline"/>
        <sz val="12"/>
        <color auto="1"/>
        <name val="Aptos"/>
        <family val="2"/>
        <scheme val="none"/>
      </font>
      <fill>
        <patternFill patternType="none">
          <fgColor indexed="64"/>
          <bgColor auto="1"/>
        </patternFill>
      </fill>
      <alignment horizontal="general" vertical="center" textRotation="0" indent="0" justifyLastLine="0" shrinkToFit="0" readingOrder="0"/>
    </dxf>
    <dxf>
      <font>
        <b/>
        <i val="0"/>
        <strike val="0"/>
        <condense val="0"/>
        <extend val="0"/>
        <outline val="0"/>
        <shadow val="0"/>
        <u val="none"/>
        <vertAlign val="baseline"/>
        <sz val="12"/>
        <color auto="1"/>
        <name val="Aptos"/>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medium">
          <color rgb="FFBFBFBF"/>
        </left>
        <right style="medium">
          <color rgb="FFBFBFBF"/>
        </right>
        <top/>
        <bottom/>
      </border>
    </dxf>
  </dxfs>
  <tableStyles count="0" defaultTableStyle="TableStyleMedium2" defaultPivotStyle="PivotStyleLight16"/>
  <colors>
    <mruColors>
      <color rgb="FFFFFFE7"/>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e-DE" b="1">
                <a:latin typeface="Aptos" panose="020B0004020202020204" pitchFamily="34" charset="0"/>
              </a:rPr>
              <a:t>Readiness nach Cluster</a:t>
            </a:r>
          </a:p>
        </c:rich>
      </c:tx>
      <c:layout>
        <c:manualLayout>
          <c:xMode val="edge"/>
          <c:yMode val="edge"/>
          <c:x val="1.2079066387887923E-2"/>
          <c:y val="1.9704428402201001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ivotFmts>
      <c:pivotFmt>
        <c:idx val="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bg2">
                <a:lumMod val="50000"/>
              </a:schemeClr>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25400" cap="rnd">
            <a:solidFill>
              <a:srgbClr val="C00000"/>
            </a:solidFill>
            <a:prstDash val="solid"/>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26252911202734819"/>
          <c:y val="0.12916640700091617"/>
          <c:w val="0.51483262134766239"/>
          <c:h val="0.72063387232616472"/>
        </c:manualLayout>
      </c:layout>
      <c:radarChart>
        <c:radarStyle val="marker"/>
        <c:varyColors val="0"/>
        <c:ser>
          <c:idx val="0"/>
          <c:order val="0"/>
          <c:tx>
            <c:strRef>
              <c:f>'Auswertung BauFplo Readiness'!$C$7</c:f>
              <c:strCache>
                <c:ptCount val="1"/>
                <c:pt idx="0">
                  <c:v>Ihre Bewertung</c:v>
                </c:pt>
              </c:strCache>
            </c:strRef>
          </c:tx>
          <c:spPr>
            <a:ln w="25400" cap="rnd">
              <a:solidFill>
                <a:srgbClr val="C00000"/>
              </a:solidFill>
              <a:prstDash val="solid"/>
              <a:round/>
            </a:ln>
            <a:effectLst/>
          </c:spPr>
          <c:marker>
            <c:symbol val="none"/>
          </c:marker>
          <c:cat>
            <c:strRef>
              <c:f>'Auswertung BauFplo Readiness'!$B$8:$B$11</c:f>
              <c:strCache>
                <c:ptCount val="4"/>
                <c:pt idx="0">
                  <c:v>Organisation &amp; Befähigung</c:v>
                </c:pt>
                <c:pt idx="1">
                  <c:v>Empfang &amp; Datenmanagement</c:v>
                </c:pt>
                <c:pt idx="2">
                  <c:v>Optional: IT &amp; Integration</c:v>
                </c:pt>
                <c:pt idx="3">
                  <c:v>Operative Verarbeitung</c:v>
                </c:pt>
              </c:strCache>
            </c:strRef>
          </c:cat>
          <c:val>
            <c:numRef>
              <c:f>'Auswertung BauFplo Readiness'!$C$8:$C$11</c:f>
              <c:numCache>
                <c:formatCode>0.0</c:formatCode>
                <c:ptCount val="4"/>
                <c:pt idx="0">
                  <c:v>0</c:v>
                </c:pt>
                <c:pt idx="1">
                  <c:v>0</c:v>
                </c:pt>
                <c:pt idx="2">
                  <c:v>0</c:v>
                </c:pt>
                <c:pt idx="3">
                  <c:v>0</c:v>
                </c:pt>
              </c:numCache>
            </c:numRef>
          </c:val>
          <c:extLst>
            <c:ext xmlns:c16="http://schemas.microsoft.com/office/drawing/2014/chart" uri="{C3380CC4-5D6E-409C-BE32-E72D297353CC}">
              <c16:uniqueId val="{00000000-0A1C-470E-B358-D42C5736D482}"/>
            </c:ext>
          </c:extLst>
        </c:ser>
        <c:ser>
          <c:idx val="1"/>
          <c:order val="1"/>
          <c:tx>
            <c:strRef>
              <c:f>'Auswertung BauFplo Readiness'!$D$7</c:f>
              <c:strCache>
                <c:ptCount val="1"/>
                <c:pt idx="0">
                  <c:v>Schwellwert BSV-Readiness</c:v>
                </c:pt>
              </c:strCache>
            </c:strRef>
          </c:tx>
          <c:spPr>
            <a:ln w="28575" cap="rnd">
              <a:solidFill>
                <a:schemeClr val="bg2">
                  <a:lumMod val="50000"/>
                </a:schemeClr>
              </a:solidFill>
              <a:round/>
            </a:ln>
            <a:effectLst/>
          </c:spPr>
          <c:marker>
            <c:symbol val="none"/>
          </c:marker>
          <c:cat>
            <c:strRef>
              <c:f>'Auswertung BauFplo Readiness'!$B$8:$B$11</c:f>
              <c:strCache>
                <c:ptCount val="4"/>
                <c:pt idx="0">
                  <c:v>Organisation &amp; Befähigung</c:v>
                </c:pt>
                <c:pt idx="1">
                  <c:v>Empfang &amp; Datenmanagement</c:v>
                </c:pt>
                <c:pt idx="2">
                  <c:v>Optional: IT &amp; Integration</c:v>
                </c:pt>
                <c:pt idx="3">
                  <c:v>Operative Verarbeitung</c:v>
                </c:pt>
              </c:strCache>
            </c:strRef>
          </c:cat>
          <c:val>
            <c:numRef>
              <c:f>'Auswertung BauFplo Readiness'!$D$8:$D$11</c:f>
              <c:numCache>
                <c:formatCode>0</c:formatCode>
                <c:ptCount val="4"/>
                <c:pt idx="0">
                  <c:v>2</c:v>
                </c:pt>
                <c:pt idx="1">
                  <c:v>2</c:v>
                </c:pt>
                <c:pt idx="2">
                  <c:v>2</c:v>
                </c:pt>
                <c:pt idx="3">
                  <c:v>2</c:v>
                </c:pt>
              </c:numCache>
            </c:numRef>
          </c:val>
          <c:extLst>
            <c:ext xmlns:c16="http://schemas.microsoft.com/office/drawing/2014/chart" uri="{C3380CC4-5D6E-409C-BE32-E72D297353CC}">
              <c16:uniqueId val="{00000001-420E-42B6-B19C-37725C150710}"/>
            </c:ext>
          </c:extLst>
        </c:ser>
        <c:dLbls>
          <c:showLegendKey val="0"/>
          <c:showVal val="0"/>
          <c:showCatName val="0"/>
          <c:showSerName val="0"/>
          <c:showPercent val="0"/>
          <c:showBubbleSize val="0"/>
        </c:dLbls>
        <c:axId val="360484768"/>
        <c:axId val="360474328"/>
      </c:radarChart>
      <c:catAx>
        <c:axId val="360484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360474328"/>
        <c:crosses val="autoZero"/>
        <c:auto val="1"/>
        <c:lblAlgn val="ctr"/>
        <c:lblOffset val="100"/>
        <c:noMultiLvlLbl val="0"/>
      </c:catAx>
      <c:valAx>
        <c:axId val="360474328"/>
        <c:scaling>
          <c:orientation val="minMax"/>
          <c:max val="4"/>
          <c:min val="0"/>
        </c:scaling>
        <c:delete val="0"/>
        <c:axPos val="l"/>
        <c:majorGridlines>
          <c:spPr>
            <a:ln w="9525" cap="flat" cmpd="sng" algn="ctr">
              <a:solidFill>
                <a:schemeClr val="tx1">
                  <a:lumMod val="15000"/>
                  <a:lumOff val="85000"/>
                </a:schemeClr>
              </a:solidFill>
              <a:prstDash val="solid"/>
              <a:round/>
            </a:ln>
            <a:effectLst/>
          </c:spPr>
        </c:majorGridlines>
        <c:numFmt formatCode="0.0" sourceLinked="1"/>
        <c:majorTickMark val="none"/>
        <c:minorTickMark val="none"/>
        <c:tickLblPos val="nextTo"/>
        <c:spPr>
          <a:noFill/>
          <a:ln>
            <a:solidFill>
              <a:schemeClr val="tx1">
                <a:lumMod val="15000"/>
                <a:lumOff val="85000"/>
              </a:schemeClr>
            </a:solidFill>
            <a:prstDash val="sysDash"/>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360484768"/>
        <c:crosses val="autoZero"/>
        <c:crossBetween val="between"/>
        <c:majorUnit val="1"/>
        <c:minorUnit val="0.5"/>
      </c:valAx>
      <c:spPr>
        <a:noFill/>
        <a:ln>
          <a:noFill/>
        </a:ln>
        <a:effectLst/>
      </c:spPr>
    </c:plotArea>
    <c:legend>
      <c:legendPos val="r"/>
      <c:layout>
        <c:manualLayout>
          <c:xMode val="edge"/>
          <c:yMode val="edge"/>
          <c:x val="0.79275234663463678"/>
          <c:y val="0.86385817362704498"/>
          <c:w val="0.1969617934295379"/>
          <c:h val="0.11330123907755346"/>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rgbClr val="FFFFFF"/>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4</xdr:col>
      <xdr:colOff>2910253</xdr:colOff>
      <xdr:row>1</xdr:row>
      <xdr:rowOff>23463</xdr:rowOff>
    </xdr:from>
    <xdr:to>
      <xdr:col>4</xdr:col>
      <xdr:colOff>4350253</xdr:colOff>
      <xdr:row>1</xdr:row>
      <xdr:rowOff>341443</xdr:rowOff>
    </xdr:to>
    <xdr:sp macro="" textlink="">
      <xdr:nvSpPr>
        <xdr:cNvPr id="3" name="Textplatzhalter 3">
          <a:extLst>
            <a:ext uri="{FF2B5EF4-FFF2-40B4-BE49-F238E27FC236}">
              <a16:creationId xmlns:a16="http://schemas.microsoft.com/office/drawing/2014/main" id="{68C3F940-3AD8-4944-A298-B402D576DA02}"/>
            </a:ext>
          </a:extLst>
        </xdr:cNvPr>
        <xdr:cNvSpPr>
          <a:spLocks noGrp="1" noChangeAspect="1"/>
        </xdr:cNvSpPr>
      </xdr:nvSpPr>
      <xdr:spPr>
        <a:xfrm>
          <a:off x="12553363" y="343503"/>
          <a:ext cx="1438095" cy="321790"/>
        </a:xfrm>
        <a:prstGeom prst="rect">
          <a:avLst/>
        </a:prstGeom>
        <a:blipFill>
          <a:blip xmlns:r="http://schemas.openxmlformats.org/officeDocument/2006/relationships" r:embed="rId1">
            <a:extLst>
              <a:ext uri="{96DAC541-7B7A-43D3-8B79-37D633B846F1}">
                <asvg:svgBlip xmlns:asvg="http://schemas.microsoft.com/office/drawing/2016/SVG/main" r:embed="rId2"/>
              </a:ext>
            </a:extLst>
          </a:blip>
          <a:stretch>
            <a:fillRect/>
          </a:stretch>
        </a:blipFill>
        <a:effectLst/>
        <a:extLst>
          <a:ext uri="{AF507438-7753-43E0-B8FC-AC1667EBCBE1}">
            <a14:hiddenEffects xmlns:a14="http://schemas.microsoft.com/office/drawing/2010/main">
              <a:effectLst>
                <a:outerShdw blurRad="63500" dist="37357" dir="2700000" rotWithShape="0">
                  <a:scrgbClr r="0" g="0" b="0"/>
                </a:outerShdw>
              </a:effectLst>
            </a14:hiddenEffects>
          </a:ext>
        </a:extLst>
      </xdr:spPr>
      <xdr:txBody>
        <a:bodyPr vert="horz" wrap="square" lIns="0" tIns="0" rIns="0" bIns="0" rtlCol="0" anchor="t" anchorCtr="0">
          <a:noAutofit/>
        </a:bodyPr>
        <a:lstStyle>
          <a:lvl1pPr marL="0" indent="0" algn="l" defTabSz="914400" rtl="0" eaLnBrk="1" latinLnBrk="0" hangingPunct="1">
            <a:lnSpc>
              <a:spcPct val="100000"/>
            </a:lnSpc>
            <a:spcBef>
              <a:spcPts val="0"/>
            </a:spcBef>
            <a:spcAft>
              <a:spcPts val="0"/>
            </a:spcAft>
            <a:buClr>
              <a:schemeClr val="accent2"/>
            </a:buClr>
            <a:buFont typeface="DB Neo Office" pitchFamily="2" charset="0"/>
            <a:buNone/>
            <a:defRPr sz="1000" kern="1200">
              <a:solidFill>
                <a:schemeClr val="bg1"/>
              </a:solidFill>
              <a:latin typeface="+mn-lt"/>
              <a:ea typeface="+mn-ea"/>
              <a:cs typeface="+mn-cs"/>
            </a:defRPr>
          </a:lvl1pPr>
          <a:lvl2pPr marL="360000" indent="-176400" algn="l" defTabSz="914400" rtl="0" eaLnBrk="1" latinLnBrk="0" hangingPunct="1">
            <a:lnSpc>
              <a:spcPct val="105000"/>
            </a:lnSpc>
            <a:spcBef>
              <a:spcPts val="600"/>
            </a:spcBef>
            <a:spcAft>
              <a:spcPts val="0"/>
            </a:spcAft>
            <a:buClr>
              <a:schemeClr val="accent2"/>
            </a:buClr>
            <a:buFont typeface="DB Neo Office" pitchFamily="2" charset="0"/>
            <a:buChar char="•"/>
            <a:defRPr sz="1600" kern="1200">
              <a:solidFill>
                <a:schemeClr val="tx1"/>
              </a:solidFill>
              <a:latin typeface="+mn-lt"/>
              <a:ea typeface="+mn-ea"/>
              <a:cs typeface="+mn-cs"/>
            </a:defRPr>
          </a:lvl2pPr>
          <a:lvl3pPr marL="540000" indent="-183600" algn="l" defTabSz="914400" rtl="0" eaLnBrk="1" latinLnBrk="0" hangingPunct="1">
            <a:lnSpc>
              <a:spcPct val="105000"/>
            </a:lnSpc>
            <a:spcBef>
              <a:spcPts val="600"/>
            </a:spcBef>
            <a:spcAft>
              <a:spcPts val="0"/>
            </a:spcAft>
            <a:buClr>
              <a:schemeClr val="accent2"/>
            </a:buClr>
            <a:buFont typeface="DB Neo Office" pitchFamily="2" charset="0"/>
            <a:buChar char="•"/>
            <a:defRPr sz="1600" kern="1200">
              <a:solidFill>
                <a:schemeClr val="tx1"/>
              </a:solidFill>
              <a:latin typeface="+mn-lt"/>
              <a:ea typeface="+mn-ea"/>
              <a:cs typeface="+mn-cs"/>
            </a:defRPr>
          </a:lvl3pPr>
          <a:lvl4pPr marL="716400" indent="-176400" algn="l" defTabSz="914400" rtl="0" eaLnBrk="1" latinLnBrk="0" hangingPunct="1">
            <a:lnSpc>
              <a:spcPct val="105000"/>
            </a:lnSpc>
            <a:spcBef>
              <a:spcPts val="600"/>
            </a:spcBef>
            <a:spcAft>
              <a:spcPts val="0"/>
            </a:spcAft>
            <a:buClr>
              <a:schemeClr val="accent2"/>
            </a:buClr>
            <a:buFont typeface="DB Neo Office" pitchFamily="2" charset="0"/>
            <a:buChar char="•"/>
            <a:defRPr sz="1600" kern="1200">
              <a:solidFill>
                <a:schemeClr val="tx1"/>
              </a:solidFill>
              <a:latin typeface="+mn-lt"/>
              <a:ea typeface="+mn-ea"/>
              <a:cs typeface="+mn-cs"/>
            </a:defRPr>
          </a:lvl4pPr>
          <a:lvl5pPr marL="900000" indent="-183600" algn="l" defTabSz="914400" rtl="0" eaLnBrk="1" latinLnBrk="0" hangingPunct="1">
            <a:lnSpc>
              <a:spcPct val="105000"/>
            </a:lnSpc>
            <a:spcBef>
              <a:spcPts val="600"/>
            </a:spcBef>
            <a:spcAft>
              <a:spcPts val="0"/>
            </a:spcAft>
            <a:buClr>
              <a:schemeClr val="accent2"/>
            </a:buClr>
            <a:buFont typeface="DB Neo Office" pitchFamily="2" charset="0"/>
            <a:buChar char="•"/>
            <a:defRPr sz="1600" kern="1200">
              <a:solidFill>
                <a:schemeClr val="tx1"/>
              </a:solidFill>
              <a:latin typeface="+mn-lt"/>
              <a:ea typeface="+mn-ea"/>
              <a:cs typeface="+mn-cs"/>
            </a:defRPr>
          </a:lvl5pPr>
          <a:lvl6pPr marL="2514600" indent="-228600" algn="l" defTabSz="914400" rtl="0" eaLnBrk="1" latinLnBrk="0" hangingPunct="1">
            <a:lnSpc>
              <a:spcPct val="90000"/>
            </a:lnSpc>
            <a:spcBef>
              <a:spcPts val="500"/>
            </a:spcBef>
            <a:buFont typeface="Arial" panose="020B0604020202020204" pitchFamily="34" charset="0"/>
            <a:buChar char="•"/>
            <a:defRPr sz="1800" kern="1200">
              <a:solidFill>
                <a:schemeClr val="tx1"/>
              </a:solidFill>
              <a:latin typeface="+mn-lt"/>
              <a:ea typeface="+mn-ea"/>
              <a:cs typeface="+mn-cs"/>
            </a:defRPr>
          </a:lvl6pPr>
          <a:lvl7pPr marL="2971800" indent="-228600" algn="l" defTabSz="914400" rtl="0" eaLnBrk="1" latinLnBrk="0" hangingPunct="1">
            <a:lnSpc>
              <a:spcPct val="90000"/>
            </a:lnSpc>
            <a:spcBef>
              <a:spcPts val="500"/>
            </a:spcBef>
            <a:buFont typeface="Arial" panose="020B0604020202020204" pitchFamily="34" charset="0"/>
            <a:buChar char="•"/>
            <a:defRPr sz="1800" kern="1200">
              <a:solidFill>
                <a:schemeClr val="tx1"/>
              </a:solidFill>
              <a:latin typeface="+mn-lt"/>
              <a:ea typeface="+mn-ea"/>
              <a:cs typeface="+mn-cs"/>
            </a:defRPr>
          </a:lvl7pPr>
          <a:lvl8pPr marL="3429000" indent="-228600" algn="l" defTabSz="914400" rtl="0" eaLnBrk="1" latinLnBrk="0" hangingPunct="1">
            <a:lnSpc>
              <a:spcPct val="90000"/>
            </a:lnSpc>
            <a:spcBef>
              <a:spcPts val="500"/>
            </a:spcBef>
            <a:buFont typeface="Arial" panose="020B0604020202020204" pitchFamily="34" charset="0"/>
            <a:buChar char="•"/>
            <a:defRPr sz="1800" kern="1200">
              <a:solidFill>
                <a:schemeClr val="tx1"/>
              </a:solidFill>
              <a:latin typeface="+mn-lt"/>
              <a:ea typeface="+mn-ea"/>
              <a:cs typeface="+mn-cs"/>
            </a:defRPr>
          </a:lvl8pPr>
          <a:lvl9pPr marL="3886200" indent="-228600" algn="l" defTabSz="914400" rtl="0" eaLnBrk="1" latinLnBrk="0" hangingPunct="1">
            <a:lnSpc>
              <a:spcPct val="90000"/>
            </a:lnSpc>
            <a:spcBef>
              <a:spcPts val="500"/>
            </a:spcBef>
            <a:buFont typeface="Arial" panose="020B0604020202020204" pitchFamily="34" charset="0"/>
            <a:buChar char="•"/>
            <a:defRPr sz="1800" kern="1200">
              <a:solidFill>
                <a:schemeClr val="tx1"/>
              </a:solidFill>
              <a:latin typeface="+mn-lt"/>
              <a:ea typeface="+mn-ea"/>
              <a:cs typeface="+mn-cs"/>
            </a:defRPr>
          </a:lvl9pPr>
        </a:lstStyle>
        <a:p>
          <a:pPr lvl="0"/>
          <a:r>
            <a:rPr lang="de-DE"/>
            <a:t>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2910253</xdr:colOff>
      <xdr:row>1</xdr:row>
      <xdr:rowOff>23463</xdr:rowOff>
    </xdr:from>
    <xdr:to>
      <xdr:col>4</xdr:col>
      <xdr:colOff>4350253</xdr:colOff>
      <xdr:row>1</xdr:row>
      <xdr:rowOff>341443</xdr:rowOff>
    </xdr:to>
    <xdr:sp macro="" textlink="">
      <xdr:nvSpPr>
        <xdr:cNvPr id="5" name="Textplatzhalter 3">
          <a:extLst>
            <a:ext uri="{FF2B5EF4-FFF2-40B4-BE49-F238E27FC236}">
              <a16:creationId xmlns:a16="http://schemas.microsoft.com/office/drawing/2014/main" id="{5EF62990-51FD-4371-0217-CEEA2BE8C4F5}"/>
            </a:ext>
          </a:extLst>
        </xdr:cNvPr>
        <xdr:cNvSpPr>
          <a:spLocks noGrp="1" noChangeAspect="1"/>
        </xdr:cNvSpPr>
      </xdr:nvSpPr>
      <xdr:spPr>
        <a:xfrm>
          <a:off x="12285784" y="357571"/>
          <a:ext cx="1440000" cy="317980"/>
        </a:xfrm>
        <a:prstGeom prst="rect">
          <a:avLst/>
        </a:prstGeom>
        <a:blipFill>
          <a:blip xmlns:r="http://schemas.openxmlformats.org/officeDocument/2006/relationships" r:embed="rId1">
            <a:extLst>
              <a:ext uri="{96DAC541-7B7A-43D3-8B79-37D633B846F1}">
                <asvg:svgBlip xmlns:asvg="http://schemas.microsoft.com/office/drawing/2016/SVG/main" r:embed="rId2"/>
              </a:ext>
            </a:extLst>
          </a:blip>
          <a:stretch>
            <a:fillRect/>
          </a:stretch>
        </a:blipFill>
        <a:effectLst/>
        <a:extLst>
          <a:ext uri="{AF507438-7753-43E0-B8FC-AC1667EBCBE1}">
            <a14:hiddenEffects xmlns:a14="http://schemas.microsoft.com/office/drawing/2010/main">
              <a:effectLst>
                <a:outerShdw blurRad="63500" dist="37357" dir="2700000" rotWithShape="0">
                  <a:scrgbClr r="0" g="0" b="0"/>
                </a:outerShdw>
              </a:effectLst>
            </a14:hiddenEffects>
          </a:ext>
        </a:extLst>
      </xdr:spPr>
      <xdr:txBody>
        <a:bodyPr vert="horz" wrap="square" lIns="0" tIns="0" rIns="0" bIns="0" rtlCol="0" anchor="t" anchorCtr="0">
          <a:noAutofit/>
        </a:bodyPr>
        <a:lstStyle>
          <a:lvl1pPr marL="0" indent="0" algn="l" defTabSz="914400" rtl="0" eaLnBrk="1" latinLnBrk="0" hangingPunct="1">
            <a:lnSpc>
              <a:spcPct val="100000"/>
            </a:lnSpc>
            <a:spcBef>
              <a:spcPts val="0"/>
            </a:spcBef>
            <a:spcAft>
              <a:spcPts val="0"/>
            </a:spcAft>
            <a:buClr>
              <a:schemeClr val="accent2"/>
            </a:buClr>
            <a:buFont typeface="DB Neo Office" pitchFamily="2" charset="0"/>
            <a:buNone/>
            <a:defRPr sz="1000" kern="1200">
              <a:solidFill>
                <a:schemeClr val="bg1"/>
              </a:solidFill>
              <a:latin typeface="+mn-lt"/>
              <a:ea typeface="+mn-ea"/>
              <a:cs typeface="+mn-cs"/>
            </a:defRPr>
          </a:lvl1pPr>
          <a:lvl2pPr marL="360000" indent="-176400" algn="l" defTabSz="914400" rtl="0" eaLnBrk="1" latinLnBrk="0" hangingPunct="1">
            <a:lnSpc>
              <a:spcPct val="105000"/>
            </a:lnSpc>
            <a:spcBef>
              <a:spcPts val="600"/>
            </a:spcBef>
            <a:spcAft>
              <a:spcPts val="0"/>
            </a:spcAft>
            <a:buClr>
              <a:schemeClr val="accent2"/>
            </a:buClr>
            <a:buFont typeface="DB Neo Office" pitchFamily="2" charset="0"/>
            <a:buChar char="•"/>
            <a:defRPr sz="1600" kern="1200">
              <a:solidFill>
                <a:schemeClr val="tx1"/>
              </a:solidFill>
              <a:latin typeface="+mn-lt"/>
              <a:ea typeface="+mn-ea"/>
              <a:cs typeface="+mn-cs"/>
            </a:defRPr>
          </a:lvl2pPr>
          <a:lvl3pPr marL="540000" indent="-183600" algn="l" defTabSz="914400" rtl="0" eaLnBrk="1" latinLnBrk="0" hangingPunct="1">
            <a:lnSpc>
              <a:spcPct val="105000"/>
            </a:lnSpc>
            <a:spcBef>
              <a:spcPts val="600"/>
            </a:spcBef>
            <a:spcAft>
              <a:spcPts val="0"/>
            </a:spcAft>
            <a:buClr>
              <a:schemeClr val="accent2"/>
            </a:buClr>
            <a:buFont typeface="DB Neo Office" pitchFamily="2" charset="0"/>
            <a:buChar char="•"/>
            <a:defRPr sz="1600" kern="1200">
              <a:solidFill>
                <a:schemeClr val="tx1"/>
              </a:solidFill>
              <a:latin typeface="+mn-lt"/>
              <a:ea typeface="+mn-ea"/>
              <a:cs typeface="+mn-cs"/>
            </a:defRPr>
          </a:lvl3pPr>
          <a:lvl4pPr marL="716400" indent="-176400" algn="l" defTabSz="914400" rtl="0" eaLnBrk="1" latinLnBrk="0" hangingPunct="1">
            <a:lnSpc>
              <a:spcPct val="105000"/>
            </a:lnSpc>
            <a:spcBef>
              <a:spcPts val="600"/>
            </a:spcBef>
            <a:spcAft>
              <a:spcPts val="0"/>
            </a:spcAft>
            <a:buClr>
              <a:schemeClr val="accent2"/>
            </a:buClr>
            <a:buFont typeface="DB Neo Office" pitchFamily="2" charset="0"/>
            <a:buChar char="•"/>
            <a:defRPr sz="1600" kern="1200">
              <a:solidFill>
                <a:schemeClr val="tx1"/>
              </a:solidFill>
              <a:latin typeface="+mn-lt"/>
              <a:ea typeface="+mn-ea"/>
              <a:cs typeface="+mn-cs"/>
            </a:defRPr>
          </a:lvl4pPr>
          <a:lvl5pPr marL="900000" indent="-183600" algn="l" defTabSz="914400" rtl="0" eaLnBrk="1" latinLnBrk="0" hangingPunct="1">
            <a:lnSpc>
              <a:spcPct val="105000"/>
            </a:lnSpc>
            <a:spcBef>
              <a:spcPts val="600"/>
            </a:spcBef>
            <a:spcAft>
              <a:spcPts val="0"/>
            </a:spcAft>
            <a:buClr>
              <a:schemeClr val="accent2"/>
            </a:buClr>
            <a:buFont typeface="DB Neo Office" pitchFamily="2" charset="0"/>
            <a:buChar char="•"/>
            <a:defRPr sz="1600" kern="1200">
              <a:solidFill>
                <a:schemeClr val="tx1"/>
              </a:solidFill>
              <a:latin typeface="+mn-lt"/>
              <a:ea typeface="+mn-ea"/>
              <a:cs typeface="+mn-cs"/>
            </a:defRPr>
          </a:lvl5pPr>
          <a:lvl6pPr marL="2514600" indent="-228600" algn="l" defTabSz="914400" rtl="0" eaLnBrk="1" latinLnBrk="0" hangingPunct="1">
            <a:lnSpc>
              <a:spcPct val="90000"/>
            </a:lnSpc>
            <a:spcBef>
              <a:spcPts val="500"/>
            </a:spcBef>
            <a:buFont typeface="Arial" panose="020B0604020202020204" pitchFamily="34" charset="0"/>
            <a:buChar char="•"/>
            <a:defRPr sz="1800" kern="1200">
              <a:solidFill>
                <a:schemeClr val="tx1"/>
              </a:solidFill>
              <a:latin typeface="+mn-lt"/>
              <a:ea typeface="+mn-ea"/>
              <a:cs typeface="+mn-cs"/>
            </a:defRPr>
          </a:lvl6pPr>
          <a:lvl7pPr marL="2971800" indent="-228600" algn="l" defTabSz="914400" rtl="0" eaLnBrk="1" latinLnBrk="0" hangingPunct="1">
            <a:lnSpc>
              <a:spcPct val="90000"/>
            </a:lnSpc>
            <a:spcBef>
              <a:spcPts val="500"/>
            </a:spcBef>
            <a:buFont typeface="Arial" panose="020B0604020202020204" pitchFamily="34" charset="0"/>
            <a:buChar char="•"/>
            <a:defRPr sz="1800" kern="1200">
              <a:solidFill>
                <a:schemeClr val="tx1"/>
              </a:solidFill>
              <a:latin typeface="+mn-lt"/>
              <a:ea typeface="+mn-ea"/>
              <a:cs typeface="+mn-cs"/>
            </a:defRPr>
          </a:lvl7pPr>
          <a:lvl8pPr marL="3429000" indent="-228600" algn="l" defTabSz="914400" rtl="0" eaLnBrk="1" latinLnBrk="0" hangingPunct="1">
            <a:lnSpc>
              <a:spcPct val="90000"/>
            </a:lnSpc>
            <a:spcBef>
              <a:spcPts val="500"/>
            </a:spcBef>
            <a:buFont typeface="Arial" panose="020B0604020202020204" pitchFamily="34" charset="0"/>
            <a:buChar char="•"/>
            <a:defRPr sz="1800" kern="1200">
              <a:solidFill>
                <a:schemeClr val="tx1"/>
              </a:solidFill>
              <a:latin typeface="+mn-lt"/>
              <a:ea typeface="+mn-ea"/>
              <a:cs typeface="+mn-cs"/>
            </a:defRPr>
          </a:lvl8pPr>
          <a:lvl9pPr marL="3886200" indent="-228600" algn="l" defTabSz="914400" rtl="0" eaLnBrk="1" latinLnBrk="0" hangingPunct="1">
            <a:lnSpc>
              <a:spcPct val="90000"/>
            </a:lnSpc>
            <a:spcBef>
              <a:spcPts val="500"/>
            </a:spcBef>
            <a:buFont typeface="Arial" panose="020B0604020202020204" pitchFamily="34" charset="0"/>
            <a:buChar char="•"/>
            <a:defRPr sz="1800" kern="1200">
              <a:solidFill>
                <a:schemeClr val="tx1"/>
              </a:solidFill>
              <a:latin typeface="+mn-lt"/>
              <a:ea typeface="+mn-ea"/>
              <a:cs typeface="+mn-cs"/>
            </a:defRPr>
          </a:lvl9pPr>
        </a:lstStyle>
        <a:p>
          <a:pPr lvl="0"/>
          <a:r>
            <a:rPr lang="de-DE"/>
            <a:t>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12</xdr:row>
      <xdr:rowOff>171448</xdr:rowOff>
    </xdr:from>
    <xdr:to>
      <xdr:col>9</xdr:col>
      <xdr:colOff>15240</xdr:colOff>
      <xdr:row>34</xdr:row>
      <xdr:rowOff>57149</xdr:rowOff>
    </xdr:to>
    <xdr:graphicFrame macro="">
      <xdr:nvGraphicFramePr>
        <xdr:cNvPr id="2" name="Diagramm 1">
          <a:extLst>
            <a:ext uri="{FF2B5EF4-FFF2-40B4-BE49-F238E27FC236}">
              <a16:creationId xmlns:a16="http://schemas.microsoft.com/office/drawing/2014/main" id="{78BFEFCB-E5E7-EA5A-9FC4-5008EA5101A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219074</xdr:colOff>
      <xdr:row>1</xdr:row>
      <xdr:rowOff>28574</xdr:rowOff>
    </xdr:from>
    <xdr:to>
      <xdr:col>8</xdr:col>
      <xdr:colOff>878024</xdr:colOff>
      <xdr:row>1</xdr:row>
      <xdr:rowOff>371506</xdr:rowOff>
    </xdr:to>
    <xdr:sp macro="" textlink="">
      <xdr:nvSpPr>
        <xdr:cNvPr id="3" name="Textplatzhalter 3">
          <a:extLst>
            <a:ext uri="{FF2B5EF4-FFF2-40B4-BE49-F238E27FC236}">
              <a16:creationId xmlns:a16="http://schemas.microsoft.com/office/drawing/2014/main" id="{0CEE3024-B26C-416E-8934-405F4A1386DA}"/>
            </a:ext>
          </a:extLst>
        </xdr:cNvPr>
        <xdr:cNvSpPr>
          <a:spLocks noGrp="1" noChangeAspect="1"/>
        </xdr:cNvSpPr>
      </xdr:nvSpPr>
      <xdr:spPr>
        <a:xfrm>
          <a:off x="9648824" y="295274"/>
          <a:ext cx="1440000" cy="342932"/>
        </a:xfrm>
        <a:prstGeom prst="rect">
          <a:avLst/>
        </a:prstGeom>
        <a:blipFill>
          <a:blip xmlns:r="http://schemas.openxmlformats.org/officeDocument/2006/relationships" r:embed="rId2">
            <a:extLst>
              <a:ext uri="{96DAC541-7B7A-43D3-8B79-37D633B846F1}">
                <asvg:svgBlip xmlns:asvg="http://schemas.microsoft.com/office/drawing/2016/SVG/main" r:embed="rId3"/>
              </a:ext>
            </a:extLst>
          </a:blip>
          <a:stretch>
            <a:fillRect/>
          </a:stretch>
        </a:blipFill>
        <a:effectLst/>
        <a:extLst>
          <a:ext uri="{AF507438-7753-43E0-B8FC-AC1667EBCBE1}">
            <a14:hiddenEffects xmlns:a14="http://schemas.microsoft.com/office/drawing/2010/main">
              <a:effectLst>
                <a:outerShdw blurRad="63500" dist="37357" dir="2700000" rotWithShape="0">
                  <a:scrgbClr r="0" g="0" b="0"/>
                </a:outerShdw>
              </a:effectLst>
            </a14:hiddenEffects>
          </a:ext>
        </a:extLst>
      </xdr:spPr>
      <xdr:txBody>
        <a:bodyPr vert="horz" wrap="square" lIns="0" tIns="0" rIns="0" bIns="0" rtlCol="0" anchor="t" anchorCtr="0">
          <a:noAutofit/>
        </a:bodyPr>
        <a:lstStyle>
          <a:lvl1pPr marL="0" indent="0" algn="l" defTabSz="914400" rtl="0" eaLnBrk="1" latinLnBrk="0" hangingPunct="1">
            <a:lnSpc>
              <a:spcPct val="100000"/>
            </a:lnSpc>
            <a:spcBef>
              <a:spcPts val="0"/>
            </a:spcBef>
            <a:spcAft>
              <a:spcPts val="0"/>
            </a:spcAft>
            <a:buClr>
              <a:schemeClr val="accent2"/>
            </a:buClr>
            <a:buFont typeface="DB Neo Office" pitchFamily="2" charset="0"/>
            <a:buNone/>
            <a:defRPr sz="1000" kern="1200">
              <a:solidFill>
                <a:schemeClr val="bg1"/>
              </a:solidFill>
              <a:latin typeface="+mn-lt"/>
              <a:ea typeface="+mn-ea"/>
              <a:cs typeface="+mn-cs"/>
            </a:defRPr>
          </a:lvl1pPr>
          <a:lvl2pPr marL="360000" indent="-176400" algn="l" defTabSz="914400" rtl="0" eaLnBrk="1" latinLnBrk="0" hangingPunct="1">
            <a:lnSpc>
              <a:spcPct val="105000"/>
            </a:lnSpc>
            <a:spcBef>
              <a:spcPts val="600"/>
            </a:spcBef>
            <a:spcAft>
              <a:spcPts val="0"/>
            </a:spcAft>
            <a:buClr>
              <a:schemeClr val="accent2"/>
            </a:buClr>
            <a:buFont typeface="DB Neo Office" pitchFamily="2" charset="0"/>
            <a:buChar char="•"/>
            <a:defRPr sz="1600" kern="1200">
              <a:solidFill>
                <a:schemeClr val="tx1"/>
              </a:solidFill>
              <a:latin typeface="+mn-lt"/>
              <a:ea typeface="+mn-ea"/>
              <a:cs typeface="+mn-cs"/>
            </a:defRPr>
          </a:lvl2pPr>
          <a:lvl3pPr marL="540000" indent="-183600" algn="l" defTabSz="914400" rtl="0" eaLnBrk="1" latinLnBrk="0" hangingPunct="1">
            <a:lnSpc>
              <a:spcPct val="105000"/>
            </a:lnSpc>
            <a:spcBef>
              <a:spcPts val="600"/>
            </a:spcBef>
            <a:spcAft>
              <a:spcPts val="0"/>
            </a:spcAft>
            <a:buClr>
              <a:schemeClr val="accent2"/>
            </a:buClr>
            <a:buFont typeface="DB Neo Office" pitchFamily="2" charset="0"/>
            <a:buChar char="•"/>
            <a:defRPr sz="1600" kern="1200">
              <a:solidFill>
                <a:schemeClr val="tx1"/>
              </a:solidFill>
              <a:latin typeface="+mn-lt"/>
              <a:ea typeface="+mn-ea"/>
              <a:cs typeface="+mn-cs"/>
            </a:defRPr>
          </a:lvl3pPr>
          <a:lvl4pPr marL="716400" indent="-176400" algn="l" defTabSz="914400" rtl="0" eaLnBrk="1" latinLnBrk="0" hangingPunct="1">
            <a:lnSpc>
              <a:spcPct val="105000"/>
            </a:lnSpc>
            <a:spcBef>
              <a:spcPts val="600"/>
            </a:spcBef>
            <a:spcAft>
              <a:spcPts val="0"/>
            </a:spcAft>
            <a:buClr>
              <a:schemeClr val="accent2"/>
            </a:buClr>
            <a:buFont typeface="DB Neo Office" pitchFamily="2" charset="0"/>
            <a:buChar char="•"/>
            <a:defRPr sz="1600" kern="1200">
              <a:solidFill>
                <a:schemeClr val="tx1"/>
              </a:solidFill>
              <a:latin typeface="+mn-lt"/>
              <a:ea typeface="+mn-ea"/>
              <a:cs typeface="+mn-cs"/>
            </a:defRPr>
          </a:lvl4pPr>
          <a:lvl5pPr marL="900000" indent="-183600" algn="l" defTabSz="914400" rtl="0" eaLnBrk="1" latinLnBrk="0" hangingPunct="1">
            <a:lnSpc>
              <a:spcPct val="105000"/>
            </a:lnSpc>
            <a:spcBef>
              <a:spcPts val="600"/>
            </a:spcBef>
            <a:spcAft>
              <a:spcPts val="0"/>
            </a:spcAft>
            <a:buClr>
              <a:schemeClr val="accent2"/>
            </a:buClr>
            <a:buFont typeface="DB Neo Office" pitchFamily="2" charset="0"/>
            <a:buChar char="•"/>
            <a:defRPr sz="1600" kern="1200">
              <a:solidFill>
                <a:schemeClr val="tx1"/>
              </a:solidFill>
              <a:latin typeface="+mn-lt"/>
              <a:ea typeface="+mn-ea"/>
              <a:cs typeface="+mn-cs"/>
            </a:defRPr>
          </a:lvl5pPr>
          <a:lvl6pPr marL="2514600" indent="-228600" algn="l" defTabSz="914400" rtl="0" eaLnBrk="1" latinLnBrk="0" hangingPunct="1">
            <a:lnSpc>
              <a:spcPct val="90000"/>
            </a:lnSpc>
            <a:spcBef>
              <a:spcPts val="500"/>
            </a:spcBef>
            <a:buFont typeface="Arial" panose="020B0604020202020204" pitchFamily="34" charset="0"/>
            <a:buChar char="•"/>
            <a:defRPr sz="1800" kern="1200">
              <a:solidFill>
                <a:schemeClr val="tx1"/>
              </a:solidFill>
              <a:latin typeface="+mn-lt"/>
              <a:ea typeface="+mn-ea"/>
              <a:cs typeface="+mn-cs"/>
            </a:defRPr>
          </a:lvl6pPr>
          <a:lvl7pPr marL="2971800" indent="-228600" algn="l" defTabSz="914400" rtl="0" eaLnBrk="1" latinLnBrk="0" hangingPunct="1">
            <a:lnSpc>
              <a:spcPct val="90000"/>
            </a:lnSpc>
            <a:spcBef>
              <a:spcPts val="500"/>
            </a:spcBef>
            <a:buFont typeface="Arial" panose="020B0604020202020204" pitchFamily="34" charset="0"/>
            <a:buChar char="•"/>
            <a:defRPr sz="1800" kern="1200">
              <a:solidFill>
                <a:schemeClr val="tx1"/>
              </a:solidFill>
              <a:latin typeface="+mn-lt"/>
              <a:ea typeface="+mn-ea"/>
              <a:cs typeface="+mn-cs"/>
            </a:defRPr>
          </a:lvl7pPr>
          <a:lvl8pPr marL="3429000" indent="-228600" algn="l" defTabSz="914400" rtl="0" eaLnBrk="1" latinLnBrk="0" hangingPunct="1">
            <a:lnSpc>
              <a:spcPct val="90000"/>
            </a:lnSpc>
            <a:spcBef>
              <a:spcPts val="500"/>
            </a:spcBef>
            <a:buFont typeface="Arial" panose="020B0604020202020204" pitchFamily="34" charset="0"/>
            <a:buChar char="•"/>
            <a:defRPr sz="1800" kern="1200">
              <a:solidFill>
                <a:schemeClr val="tx1"/>
              </a:solidFill>
              <a:latin typeface="+mn-lt"/>
              <a:ea typeface="+mn-ea"/>
              <a:cs typeface="+mn-cs"/>
            </a:defRPr>
          </a:lvl8pPr>
          <a:lvl9pPr marL="3886200" indent="-228600" algn="l" defTabSz="914400" rtl="0" eaLnBrk="1" latinLnBrk="0" hangingPunct="1">
            <a:lnSpc>
              <a:spcPct val="90000"/>
            </a:lnSpc>
            <a:spcBef>
              <a:spcPts val="500"/>
            </a:spcBef>
            <a:buFont typeface="Arial" panose="020B0604020202020204" pitchFamily="34" charset="0"/>
            <a:buChar char="•"/>
            <a:defRPr sz="1800" kern="1200">
              <a:solidFill>
                <a:schemeClr val="tx1"/>
              </a:solidFill>
              <a:latin typeface="+mn-lt"/>
              <a:ea typeface="+mn-ea"/>
              <a:cs typeface="+mn-cs"/>
            </a:defRPr>
          </a:lvl9pPr>
        </a:lstStyle>
        <a:p>
          <a:pPr lvl="0"/>
          <a:r>
            <a:rPr lang="de-DE"/>
            <a:t> </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BA33797-A017-47C6-9A90-1F7F42D7C943}" name="Tabelle1" displayName="Tabelle1" ref="B7:G19" totalsRowShown="0" headerRowDxfId="8" dataDxfId="7" tableBorderDxfId="6">
  <autoFilter ref="B7:G19" xr:uid="{5BA33797-A017-47C6-9A90-1F7F42D7C943}"/>
  <tableColumns count="6">
    <tableColumn id="6" xr3:uid="{872BDE94-65AB-4704-B4C3-550F1A78E522}" name="ID" dataDxfId="5"/>
    <tableColumn id="1" xr3:uid="{A54A6E98-EF0C-4933-BF02-5B4CBB6053CE}" name="Cluster" dataDxfId="4"/>
    <tableColumn id="2" xr3:uid="{8C5CD685-4D29-4F09-8910-09010C1DC057}" name="Frage" dataDxfId="3"/>
    <tableColumn id="3" xr3:uid="{D6D423C0-3187-4FE3-8C8E-FFE230DDDAFE}" name="Bewertung" dataDxfId="2"/>
    <tableColumn id="5" xr3:uid="{0432CE1C-6C02-47D1-95E9-86E8102A10FD}" name="Bewertung kurz" dataDxfId="1">
      <calculatedColumnFormula>VALUE(LEFT(Tabelle1[[#This Row],[Bewertung]],1))</calculatedColumnFormula>
    </tableColumn>
    <tableColumn id="4" xr3:uid="{A05CF553-0E23-4094-A2F4-250694261142}" name="BSV-Readiness" dataDxfId="0"/>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264F2-DBC7-44C5-9631-404230D124EA}">
  <dimension ref="B1:G5"/>
  <sheetViews>
    <sheetView showGridLines="0" showRowColHeaders="0" zoomScaleNormal="100" workbookViewId="0">
      <selection activeCell="D15" sqref="D15"/>
      <extLst>
        <ext xmlns:xlsdti="http://schemas.microsoft.com/office/spreadsheetml/2023/showDataTypeIcons" uri="{77bfe23e-c014-4d31-8a63-9c772dbf06b6}">
          <xlsdti:showDataTypeIcons visible="0"/>
        </ext>
      </extLst>
    </sheetView>
  </sheetViews>
  <sheetFormatPr baseColWidth="10" defaultColWidth="11.5703125" defaultRowHeight="15" x14ac:dyDescent="0.25"/>
  <cols>
    <col min="1" max="1" width="5.7109375" customWidth="1"/>
    <col min="2" max="2" width="6.7109375" customWidth="1"/>
    <col min="3" max="3" width="33.42578125" customWidth="1"/>
    <col min="4" max="4" width="94.7109375" customWidth="1"/>
    <col min="5" max="5" width="66.85546875" customWidth="1"/>
    <col min="6" max="6" width="20.140625" style="15" hidden="1" customWidth="1"/>
    <col min="7" max="7" width="17.7109375" hidden="1" customWidth="1"/>
  </cols>
  <sheetData>
    <row r="1" spans="2:7" ht="26.25" customHeight="1" x14ac:dyDescent="0.25"/>
    <row r="2" spans="2:7" ht="30" customHeight="1" x14ac:dyDescent="0.25">
      <c r="B2" s="48" t="s">
        <v>0</v>
      </c>
      <c r="C2" s="48"/>
      <c r="D2" s="48"/>
      <c r="E2" s="48"/>
      <c r="F2" s="48"/>
      <c r="G2" s="48"/>
    </row>
    <row r="3" spans="2:7" ht="18.75" x14ac:dyDescent="0.25">
      <c r="B3" s="49" t="s">
        <v>100</v>
      </c>
      <c r="C3" s="49"/>
      <c r="D3" s="49"/>
      <c r="E3" s="49"/>
      <c r="F3" s="49"/>
      <c r="G3" s="49"/>
    </row>
    <row r="4" spans="2:7" ht="12.75" customHeight="1" x14ac:dyDescent="0.25">
      <c r="B4" s="24"/>
      <c r="C4" s="24"/>
      <c r="D4" s="24"/>
      <c r="E4" s="24"/>
      <c r="F4" s="24"/>
      <c r="G4" s="24"/>
    </row>
    <row r="5" spans="2:7" ht="79.900000000000006" customHeight="1" x14ac:dyDescent="0.25">
      <c r="B5" s="50" t="s">
        <v>101</v>
      </c>
      <c r="C5" s="51"/>
      <c r="D5" s="51"/>
      <c r="E5" s="51"/>
    </row>
  </sheetData>
  <sheetProtection algorithmName="SHA-512" hashValue="0poiAZJb9XrIhJlh4jqf/frgLoZCB7LaKkMTfM4TurdeXVPsIU8q04Xj0DchIYzZ0cEGA/BqR1mFaKkOMM1FZA==" saltValue="N9RZNVhHOY0AJwvMcCtqGA==" spinCount="100000" sheet="1" objects="1" scenarios="1" selectLockedCells="1"/>
  <mergeCells count="3">
    <mergeCell ref="B2:G2"/>
    <mergeCell ref="B3:G3"/>
    <mergeCell ref="B5:E5"/>
  </mergeCells>
  <pageMargins left="0.7" right="0.7" top="0.78740157499999996" bottom="0.78740157499999996"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4707F1-01E9-40A1-B5BB-457EF980267C}">
  <sheetPr>
    <tabColor theme="9"/>
  </sheetPr>
  <dimension ref="B1:G28"/>
  <sheetViews>
    <sheetView showGridLines="0" showRowColHeaders="0" zoomScaleNormal="100" workbookViewId="0">
      <selection activeCell="E19" sqref="E19"/>
    </sheetView>
  </sheetViews>
  <sheetFormatPr baseColWidth="10" defaultColWidth="11.5703125" defaultRowHeight="15" x14ac:dyDescent="0.25"/>
  <cols>
    <col min="1" max="1" width="5.7109375" customWidth="1"/>
    <col min="2" max="2" width="6.7109375" customWidth="1"/>
    <col min="3" max="3" width="33.42578125" customWidth="1"/>
    <col min="4" max="4" width="94.7109375" customWidth="1"/>
    <col min="5" max="5" width="66.85546875" customWidth="1"/>
    <col min="6" max="6" width="20.140625" style="15" hidden="1" customWidth="1"/>
    <col min="7" max="7" width="17.7109375" hidden="1" customWidth="1"/>
  </cols>
  <sheetData>
    <row r="1" spans="2:7" ht="26.25" customHeight="1" x14ac:dyDescent="0.25"/>
    <row r="2" spans="2:7" ht="30" customHeight="1" x14ac:dyDescent="0.25">
      <c r="B2" s="48" t="s">
        <v>0</v>
      </c>
      <c r="C2" s="48"/>
      <c r="D2" s="48"/>
      <c r="E2" s="48"/>
      <c r="F2" s="48"/>
      <c r="G2" s="48"/>
    </row>
    <row r="3" spans="2:7" ht="18.75" x14ac:dyDescent="0.25">
      <c r="B3" s="49" t="s">
        <v>1</v>
      </c>
      <c r="C3" s="49"/>
      <c r="D3" s="49"/>
      <c r="E3" s="49"/>
      <c r="F3" s="49"/>
      <c r="G3" s="49"/>
    </row>
    <row r="4" spans="2:7" ht="12.75" customHeight="1" x14ac:dyDescent="0.25">
      <c r="B4" s="24"/>
      <c r="C4" s="24"/>
      <c r="D4" s="24"/>
      <c r="E4" s="24"/>
      <c r="F4" s="24"/>
      <c r="G4" s="24"/>
    </row>
    <row r="5" spans="2:7" ht="92.45" customHeight="1" x14ac:dyDescent="0.25">
      <c r="B5" s="52" t="s">
        <v>102</v>
      </c>
      <c r="C5" s="52"/>
      <c r="D5" s="52"/>
      <c r="E5" s="52"/>
      <c r="F5" s="10"/>
      <c r="G5" s="3"/>
    </row>
    <row r="6" spans="2:7" ht="12.75" customHeight="1" thickBot="1" x14ac:dyDescent="0.3">
      <c r="B6" s="6"/>
      <c r="C6" s="7"/>
      <c r="D6" s="7"/>
      <c r="E6" s="7"/>
      <c r="F6" s="11"/>
      <c r="G6" s="4"/>
    </row>
    <row r="7" spans="2:7" ht="15.75" x14ac:dyDescent="0.25">
      <c r="B7" s="34" t="s">
        <v>2</v>
      </c>
      <c r="C7" s="35" t="s">
        <v>3</v>
      </c>
      <c r="D7" s="35" t="s">
        <v>4</v>
      </c>
      <c r="E7" s="36" t="s">
        <v>5</v>
      </c>
      <c r="F7" s="12" t="s">
        <v>6</v>
      </c>
      <c r="G7" s="2" t="s">
        <v>7</v>
      </c>
    </row>
    <row r="8" spans="2:7" s="8" customFormat="1" ht="49.9" customHeight="1" x14ac:dyDescent="0.25">
      <c r="B8" s="25" t="s">
        <v>8</v>
      </c>
      <c r="C8" s="37" t="s">
        <v>9</v>
      </c>
      <c r="D8" s="26" t="s">
        <v>10</v>
      </c>
      <c r="E8" s="27"/>
      <c r="F8" s="13" t="e">
        <f>VALUE(LEFT(Tabelle1[[#This Row],[Bewertung]],1))</f>
        <v>#VALUE!</v>
      </c>
      <c r="G8" s="5">
        <v>2</v>
      </c>
    </row>
    <row r="9" spans="2:7" s="8" customFormat="1" ht="49.9" customHeight="1" x14ac:dyDescent="0.25">
      <c r="B9" s="28" t="s">
        <v>12</v>
      </c>
      <c r="C9" s="38" t="s">
        <v>9</v>
      </c>
      <c r="D9" s="29" t="s">
        <v>13</v>
      </c>
      <c r="E9" s="30"/>
      <c r="F9" s="13" t="e">
        <f>VALUE(LEFT(Tabelle1[[#This Row],[Bewertung]],1))</f>
        <v>#VALUE!</v>
      </c>
      <c r="G9" s="5">
        <v>2</v>
      </c>
    </row>
    <row r="10" spans="2:7" s="8" customFormat="1" ht="49.9" customHeight="1" x14ac:dyDescent="0.25">
      <c r="B10" s="28" t="s">
        <v>15</v>
      </c>
      <c r="C10" s="38" t="s">
        <v>9</v>
      </c>
      <c r="D10" s="29" t="s">
        <v>16</v>
      </c>
      <c r="E10" s="30"/>
      <c r="F10" s="13" t="e">
        <f>VALUE(LEFT(Tabelle1[[#This Row],[Bewertung]],1))</f>
        <v>#VALUE!</v>
      </c>
      <c r="G10" s="5">
        <v>2</v>
      </c>
    </row>
    <row r="11" spans="2:7" s="8" customFormat="1" ht="49.9" customHeight="1" x14ac:dyDescent="0.25">
      <c r="B11" s="28" t="s">
        <v>17</v>
      </c>
      <c r="C11" s="38" t="s">
        <v>97</v>
      </c>
      <c r="D11" s="29" t="s">
        <v>18</v>
      </c>
      <c r="E11" s="30"/>
      <c r="F11" s="13" t="e">
        <f>VALUE(LEFT(Tabelle1[[#This Row],[Bewertung]],1))</f>
        <v>#VALUE!</v>
      </c>
      <c r="G11" s="5">
        <v>2</v>
      </c>
    </row>
    <row r="12" spans="2:7" s="8" customFormat="1" ht="49.9" customHeight="1" x14ac:dyDescent="0.25">
      <c r="B12" s="28" t="s">
        <v>19</v>
      </c>
      <c r="C12" s="38" t="s">
        <v>98</v>
      </c>
      <c r="D12" s="29" t="s">
        <v>20</v>
      </c>
      <c r="E12" s="30"/>
      <c r="F12" s="13" t="e">
        <f>VALUE(LEFT(Tabelle1[[#This Row],[Bewertung]],1))</f>
        <v>#VALUE!</v>
      </c>
      <c r="G12" s="5">
        <v>2</v>
      </c>
    </row>
    <row r="13" spans="2:7" s="8" customFormat="1" ht="49.9" customHeight="1" x14ac:dyDescent="0.25">
      <c r="B13" s="28" t="s">
        <v>21</v>
      </c>
      <c r="C13" s="38" t="s">
        <v>97</v>
      </c>
      <c r="D13" s="29" t="s">
        <v>93</v>
      </c>
      <c r="E13" s="30"/>
      <c r="F13" s="13" t="e">
        <f>VALUE(LEFT(Tabelle1[[#This Row],[Bewertung]],1))</f>
        <v>#VALUE!</v>
      </c>
      <c r="G13" s="5"/>
    </row>
    <row r="14" spans="2:7" s="8" customFormat="1" ht="49.9" customHeight="1" x14ac:dyDescent="0.25">
      <c r="B14" s="28" t="s">
        <v>23</v>
      </c>
      <c r="C14" s="38" t="s">
        <v>24</v>
      </c>
      <c r="D14" s="29" t="s">
        <v>25</v>
      </c>
      <c r="E14" s="30"/>
      <c r="F14" s="13" t="e">
        <f>VALUE(LEFT(Tabelle1[[#This Row],[Bewertung]],1))</f>
        <v>#VALUE!</v>
      </c>
      <c r="G14" s="5">
        <v>2</v>
      </c>
    </row>
    <row r="15" spans="2:7" s="8" customFormat="1" ht="49.9" customHeight="1" x14ac:dyDescent="0.25">
      <c r="B15" s="28" t="s">
        <v>26</v>
      </c>
      <c r="C15" s="38" t="s">
        <v>24</v>
      </c>
      <c r="D15" s="29" t="s">
        <v>27</v>
      </c>
      <c r="E15" s="30"/>
      <c r="F15" s="13" t="e">
        <f>VALUE(LEFT(Tabelle1[[#This Row],[Bewertung]],1))</f>
        <v>#VALUE!</v>
      </c>
      <c r="G15" s="5">
        <v>2</v>
      </c>
    </row>
    <row r="16" spans="2:7" s="8" customFormat="1" ht="49.9" customHeight="1" x14ac:dyDescent="0.25">
      <c r="B16" s="28" t="s">
        <v>28</v>
      </c>
      <c r="C16" s="38" t="s">
        <v>24</v>
      </c>
      <c r="D16" s="29" t="s">
        <v>29</v>
      </c>
      <c r="E16" s="30"/>
      <c r="F16" s="13" t="e">
        <f>VALUE(LEFT(Tabelle1[[#This Row],[Bewertung]],1))</f>
        <v>#VALUE!</v>
      </c>
      <c r="G16" s="5">
        <v>2</v>
      </c>
    </row>
    <row r="17" spans="2:7" s="8" customFormat="1" ht="49.9" customHeight="1" x14ac:dyDescent="0.25">
      <c r="B17" s="28" t="s">
        <v>30</v>
      </c>
      <c r="C17" s="38" t="s">
        <v>31</v>
      </c>
      <c r="D17" s="29" t="s">
        <v>32</v>
      </c>
      <c r="E17" s="30"/>
      <c r="F17" s="13" t="e">
        <f>VALUE(LEFT(Tabelle1[[#This Row],[Bewertung]],1))</f>
        <v>#VALUE!</v>
      </c>
      <c r="G17" s="5">
        <v>2</v>
      </c>
    </row>
    <row r="18" spans="2:7" s="8" customFormat="1" ht="49.9" customHeight="1" x14ac:dyDescent="0.25">
      <c r="B18" s="28" t="s">
        <v>33</v>
      </c>
      <c r="C18" s="38" t="s">
        <v>31</v>
      </c>
      <c r="D18" s="29" t="s">
        <v>79</v>
      </c>
      <c r="E18" s="30"/>
      <c r="F18" s="13" t="e">
        <f>VALUE(LEFT(Tabelle1[[#This Row],[Bewertung]],1))</f>
        <v>#VALUE!</v>
      </c>
      <c r="G18" s="5"/>
    </row>
    <row r="19" spans="2:7" s="8" customFormat="1" ht="49.9" customHeight="1" thickBot="1" x14ac:dyDescent="0.3">
      <c r="B19" s="31" t="s">
        <v>80</v>
      </c>
      <c r="C19" s="39" t="s">
        <v>31</v>
      </c>
      <c r="D19" s="32" t="s">
        <v>34</v>
      </c>
      <c r="E19" s="33"/>
      <c r="F19" s="13" t="e">
        <f>VALUE(LEFT(Tabelle1[[#This Row],[Bewertung]],1))</f>
        <v>#VALUE!</v>
      </c>
      <c r="G19" s="5">
        <v>2</v>
      </c>
    </row>
    <row r="20" spans="2:7" x14ac:dyDescent="0.25">
      <c r="C20" s="9"/>
      <c r="D20" s="9"/>
      <c r="E20" s="9"/>
      <c r="F20" s="14"/>
      <c r="G20" s="1"/>
    </row>
    <row r="21" spans="2:7" x14ac:dyDescent="0.25">
      <c r="C21" s="9"/>
      <c r="D21" s="9"/>
      <c r="E21" s="9"/>
      <c r="F21" s="14"/>
      <c r="G21" s="1"/>
    </row>
    <row r="22" spans="2:7" x14ac:dyDescent="0.25">
      <c r="C22" s="9"/>
      <c r="D22" s="9"/>
      <c r="E22" s="9"/>
      <c r="F22" s="14"/>
      <c r="G22" s="1"/>
    </row>
    <row r="23" spans="2:7" x14ac:dyDescent="0.25">
      <c r="C23" s="9"/>
      <c r="D23" s="9"/>
      <c r="E23" s="9"/>
      <c r="F23" s="14"/>
      <c r="G23" s="1"/>
    </row>
    <row r="24" spans="2:7" x14ac:dyDescent="0.25">
      <c r="C24" s="9"/>
      <c r="D24" s="9"/>
      <c r="E24" s="9"/>
      <c r="F24" s="14"/>
      <c r="G24" s="1"/>
    </row>
    <row r="25" spans="2:7" x14ac:dyDescent="0.25">
      <c r="C25" s="9"/>
      <c r="D25" s="9"/>
      <c r="E25" s="9"/>
      <c r="F25" s="14"/>
      <c r="G25" s="1"/>
    </row>
    <row r="26" spans="2:7" x14ac:dyDescent="0.25">
      <c r="C26" s="9"/>
      <c r="D26" s="9"/>
      <c r="E26" s="9"/>
      <c r="F26" s="14"/>
      <c r="G26" s="1"/>
    </row>
    <row r="27" spans="2:7" x14ac:dyDescent="0.25">
      <c r="C27" s="9"/>
      <c r="D27" s="9"/>
      <c r="E27" s="9"/>
      <c r="F27" s="14"/>
      <c r="G27" s="1"/>
    </row>
    <row r="28" spans="2:7" x14ac:dyDescent="0.25">
      <c r="C28" s="9"/>
      <c r="D28" s="9"/>
      <c r="E28" s="9"/>
      <c r="F28" s="14"/>
      <c r="G28" s="1"/>
    </row>
  </sheetData>
  <sheetProtection algorithmName="SHA-512" hashValue="rO3GqdmkjCCDjV4ofRsxg/kJ+RT6zz1Mbww92F232DZz5LB9OivvsilyAj6cu7+iRCNRCPfqbuluSGi6PCmydQ==" saltValue="uHbAzMxn1NrcAtfzw4uw/Q==" spinCount="100000" sheet="1" objects="1" scenarios="1" selectLockedCells="1"/>
  <mergeCells count="3">
    <mergeCell ref="B2:G2"/>
    <mergeCell ref="B3:G3"/>
    <mergeCell ref="B5:E5"/>
  </mergeCells>
  <phoneticPr fontId="3" type="noConversion"/>
  <dataValidations count="2">
    <dataValidation type="list" allowBlank="1" showInputMessage="1" showErrorMessage="1" sqref="E6" xr:uid="{89F25B7D-2462-4BF9-86FA-1751414EA3C7}">
      <formula1>"Ja, produktiv,Ja, geplant,Nein"</formula1>
    </dataValidation>
    <dataValidation type="list" allowBlank="1" showInputMessage="1" showErrorMessage="1" errorTitle="Ungültige Eingabe" error="Bitte eine Antwort aus der Liste auswählen." sqref="E8:E19" xr:uid="{0C47EED3-B702-4689-AE60-229886195538}">
      <formula1>INDIRECT("Antworten_"&amp;$B8)</formula1>
    </dataValidation>
  </dataValidations>
  <pageMargins left="0.7" right="0.7" top="0.78740157499999996" bottom="0.78740157499999996" header="0.3" footer="0.3"/>
  <pageSetup paperSize="9" orientation="portrait" r:id="rId1"/>
  <headerFooter>
    <oddHeader>&amp;L&amp;"DB Neo Office"&amp;11&amp;KEC0016           DB Vertraulich / DB confidential&amp;1#_x000D_</oddHeader>
  </headerFooter>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15BFA3-374F-4926-B3A0-864BD6C643FC}">
  <sheetPr>
    <tabColor rgb="FFFF0000"/>
  </sheetPr>
  <dimension ref="A1:C52"/>
  <sheetViews>
    <sheetView topLeftCell="A2" zoomScale="55" zoomScaleNormal="55" workbookViewId="0">
      <selection activeCell="C25" sqref="C25"/>
    </sheetView>
  </sheetViews>
  <sheetFormatPr baseColWidth="10" defaultColWidth="11.42578125" defaultRowHeight="15" x14ac:dyDescent="0.25"/>
  <cols>
    <col min="2" max="2" width="111.85546875" style="23" customWidth="1"/>
    <col min="3" max="3" width="78.42578125" style="23" customWidth="1"/>
    <col min="4" max="6" width="50.7109375" customWidth="1"/>
  </cols>
  <sheetData>
    <row r="1" spans="1:3" s="21" customFormat="1" x14ac:dyDescent="0.25">
      <c r="A1" s="21" t="s">
        <v>2</v>
      </c>
      <c r="B1" s="22" t="s">
        <v>4</v>
      </c>
      <c r="C1" s="22" t="s">
        <v>35</v>
      </c>
    </row>
    <row r="2" spans="1:3" ht="30" x14ac:dyDescent="0.25">
      <c r="A2" t="s">
        <v>8</v>
      </c>
      <c r="B2" s="23" t="s">
        <v>10</v>
      </c>
      <c r="C2" s="23" t="s">
        <v>36</v>
      </c>
    </row>
    <row r="3" spans="1:3" ht="30" x14ac:dyDescent="0.25">
      <c r="A3" t="s">
        <v>8</v>
      </c>
      <c r="B3" s="23" t="s">
        <v>10</v>
      </c>
      <c r="C3" s="23" t="s">
        <v>11</v>
      </c>
    </row>
    <row r="4" spans="1:3" ht="30" x14ac:dyDescent="0.25">
      <c r="A4" t="s">
        <v>8</v>
      </c>
      <c r="B4" s="23" t="s">
        <v>10</v>
      </c>
      <c r="C4" s="23" t="s">
        <v>37</v>
      </c>
    </row>
    <row r="5" spans="1:3" ht="30" x14ac:dyDescent="0.25">
      <c r="A5" t="s">
        <v>8</v>
      </c>
      <c r="B5" s="23" t="s">
        <v>10</v>
      </c>
      <c r="C5" s="23" t="s">
        <v>38</v>
      </c>
    </row>
    <row r="6" spans="1:3" ht="30" x14ac:dyDescent="0.25">
      <c r="A6" t="s">
        <v>12</v>
      </c>
      <c r="B6" s="23" t="s">
        <v>13</v>
      </c>
      <c r="C6" s="23" t="s">
        <v>39</v>
      </c>
    </row>
    <row r="7" spans="1:3" ht="30" x14ac:dyDescent="0.25">
      <c r="A7" t="s">
        <v>12</v>
      </c>
      <c r="B7" s="23" t="s">
        <v>13</v>
      </c>
      <c r="C7" s="23" t="s">
        <v>40</v>
      </c>
    </row>
    <row r="8" spans="1:3" ht="30" x14ac:dyDescent="0.25">
      <c r="A8" t="s">
        <v>12</v>
      </c>
      <c r="B8" s="23" t="s">
        <v>13</v>
      </c>
      <c r="C8" s="23" t="s">
        <v>14</v>
      </c>
    </row>
    <row r="9" spans="1:3" ht="30" x14ac:dyDescent="0.25">
      <c r="A9" t="s">
        <v>12</v>
      </c>
      <c r="B9" s="23" t="s">
        <v>13</v>
      </c>
      <c r="C9" s="23" t="s">
        <v>41</v>
      </c>
    </row>
    <row r="10" spans="1:3" ht="30" x14ac:dyDescent="0.25">
      <c r="A10" t="s">
        <v>15</v>
      </c>
      <c r="B10" s="23" t="s">
        <v>16</v>
      </c>
      <c r="C10" s="23" t="s">
        <v>46</v>
      </c>
    </row>
    <row r="11" spans="1:3" ht="30" x14ac:dyDescent="0.25">
      <c r="A11" t="s">
        <v>15</v>
      </c>
      <c r="B11" s="23" t="s">
        <v>16</v>
      </c>
      <c r="C11" s="23" t="s">
        <v>47</v>
      </c>
    </row>
    <row r="12" spans="1:3" ht="30" x14ac:dyDescent="0.25">
      <c r="A12" t="s">
        <v>15</v>
      </c>
      <c r="B12" s="23" t="s">
        <v>16</v>
      </c>
      <c r="C12" s="23" t="s">
        <v>48</v>
      </c>
    </row>
    <row r="13" spans="1:3" ht="30" x14ac:dyDescent="0.25">
      <c r="A13" t="s">
        <v>15</v>
      </c>
      <c r="B13" s="23" t="s">
        <v>16</v>
      </c>
      <c r="C13" s="23" t="s">
        <v>49</v>
      </c>
    </row>
    <row r="14" spans="1:3" ht="30" x14ac:dyDescent="0.25">
      <c r="A14" t="s">
        <v>15</v>
      </c>
      <c r="B14" s="23" t="s">
        <v>18</v>
      </c>
      <c r="C14" s="23" t="s">
        <v>94</v>
      </c>
    </row>
    <row r="15" spans="1:3" ht="30" x14ac:dyDescent="0.25">
      <c r="A15" t="s">
        <v>17</v>
      </c>
      <c r="B15" s="23" t="s">
        <v>18</v>
      </c>
      <c r="C15" s="23" t="s">
        <v>42</v>
      </c>
    </row>
    <row r="16" spans="1:3" ht="30" x14ac:dyDescent="0.25">
      <c r="A16" t="s">
        <v>17</v>
      </c>
      <c r="B16" s="23" t="s">
        <v>18</v>
      </c>
      <c r="C16" s="23" t="s">
        <v>43</v>
      </c>
    </row>
    <row r="17" spans="1:3" ht="30" x14ac:dyDescent="0.25">
      <c r="A17" t="s">
        <v>17</v>
      </c>
      <c r="B17" s="23" t="s">
        <v>18</v>
      </c>
      <c r="C17" s="23" t="s">
        <v>44</v>
      </c>
    </row>
    <row r="18" spans="1:3" ht="30" x14ac:dyDescent="0.25">
      <c r="A18" t="s">
        <v>17</v>
      </c>
      <c r="B18" s="23" t="s">
        <v>18</v>
      </c>
      <c r="C18" s="23" t="s">
        <v>45</v>
      </c>
    </row>
    <row r="19" spans="1:3" ht="30" x14ac:dyDescent="0.25">
      <c r="A19" t="s">
        <v>19</v>
      </c>
      <c r="B19" s="23" t="s">
        <v>20</v>
      </c>
      <c r="C19" s="23" t="s">
        <v>94</v>
      </c>
    </row>
    <row r="20" spans="1:3" ht="30" x14ac:dyDescent="0.25">
      <c r="A20" t="s">
        <v>19</v>
      </c>
      <c r="B20" s="23" t="s">
        <v>20</v>
      </c>
      <c r="C20" s="23" t="s">
        <v>62</v>
      </c>
    </row>
    <row r="21" spans="1:3" ht="30" x14ac:dyDescent="0.25">
      <c r="A21" t="s">
        <v>19</v>
      </c>
      <c r="B21" s="23" t="s">
        <v>20</v>
      </c>
      <c r="C21" s="23" t="s">
        <v>63</v>
      </c>
    </row>
    <row r="22" spans="1:3" ht="30" x14ac:dyDescent="0.25">
      <c r="A22" t="s">
        <v>19</v>
      </c>
      <c r="B22" s="23" t="s">
        <v>20</v>
      </c>
      <c r="C22" s="23" t="s">
        <v>64</v>
      </c>
    </row>
    <row r="23" spans="1:3" ht="30" x14ac:dyDescent="0.25">
      <c r="A23" t="s">
        <v>19</v>
      </c>
      <c r="B23" s="23" t="s">
        <v>20</v>
      </c>
      <c r="C23" s="23" t="s">
        <v>65</v>
      </c>
    </row>
    <row r="24" spans="1:3" ht="30" x14ac:dyDescent="0.25">
      <c r="A24" t="s">
        <v>21</v>
      </c>
      <c r="B24" s="23" t="s">
        <v>22</v>
      </c>
      <c r="C24" s="23" t="s">
        <v>95</v>
      </c>
    </row>
    <row r="25" spans="1:3" ht="30" x14ac:dyDescent="0.25">
      <c r="A25" t="s">
        <v>21</v>
      </c>
      <c r="B25" s="23" t="s">
        <v>22</v>
      </c>
      <c r="C25" s="23" t="s">
        <v>70</v>
      </c>
    </row>
    <row r="26" spans="1:3" ht="30" x14ac:dyDescent="0.25">
      <c r="A26" t="s">
        <v>21</v>
      </c>
      <c r="B26" s="23" t="s">
        <v>22</v>
      </c>
      <c r="C26" s="23" t="s">
        <v>71</v>
      </c>
    </row>
    <row r="27" spans="1:3" ht="30" x14ac:dyDescent="0.25">
      <c r="A27" t="s">
        <v>21</v>
      </c>
      <c r="B27" s="23" t="s">
        <v>22</v>
      </c>
      <c r="C27" s="23" t="s">
        <v>72</v>
      </c>
    </row>
    <row r="28" spans="1:3" ht="30" x14ac:dyDescent="0.25">
      <c r="A28" t="s">
        <v>21</v>
      </c>
      <c r="B28" s="23" t="s">
        <v>22</v>
      </c>
      <c r="C28" s="23" t="s">
        <v>73</v>
      </c>
    </row>
    <row r="29" spans="1:3" ht="30" x14ac:dyDescent="0.25">
      <c r="A29" t="s">
        <v>23</v>
      </c>
      <c r="B29" s="23" t="s">
        <v>25</v>
      </c>
      <c r="C29" s="23" t="s">
        <v>50</v>
      </c>
    </row>
    <row r="30" spans="1:3" ht="30" x14ac:dyDescent="0.25">
      <c r="A30" t="s">
        <v>23</v>
      </c>
      <c r="B30" s="23" t="s">
        <v>25</v>
      </c>
      <c r="C30" s="23" t="s">
        <v>51</v>
      </c>
    </row>
    <row r="31" spans="1:3" ht="30" x14ac:dyDescent="0.25">
      <c r="A31" t="s">
        <v>23</v>
      </c>
      <c r="B31" s="23" t="s">
        <v>25</v>
      </c>
      <c r="C31" s="23" t="s">
        <v>52</v>
      </c>
    </row>
    <row r="32" spans="1:3" ht="30" x14ac:dyDescent="0.25">
      <c r="A32" t="s">
        <v>23</v>
      </c>
      <c r="B32" s="23" t="s">
        <v>25</v>
      </c>
      <c r="C32" s="23" t="s">
        <v>53</v>
      </c>
    </row>
    <row r="33" spans="1:3" ht="30" x14ac:dyDescent="0.25">
      <c r="A33" t="s">
        <v>26</v>
      </c>
      <c r="B33" s="23" t="s">
        <v>27</v>
      </c>
      <c r="C33" s="23" t="s">
        <v>54</v>
      </c>
    </row>
    <row r="34" spans="1:3" ht="30" x14ac:dyDescent="0.25">
      <c r="A34" t="s">
        <v>26</v>
      </c>
      <c r="B34" s="23" t="s">
        <v>27</v>
      </c>
      <c r="C34" s="23" t="s">
        <v>55</v>
      </c>
    </row>
    <row r="35" spans="1:3" ht="30" x14ac:dyDescent="0.25">
      <c r="A35" t="s">
        <v>26</v>
      </c>
      <c r="B35" s="23" t="s">
        <v>27</v>
      </c>
      <c r="C35" s="23" t="s">
        <v>56</v>
      </c>
    </row>
    <row r="36" spans="1:3" ht="30" x14ac:dyDescent="0.25">
      <c r="A36" t="s">
        <v>26</v>
      </c>
      <c r="B36" s="23" t="s">
        <v>27</v>
      </c>
      <c r="C36" s="23" t="s">
        <v>57</v>
      </c>
    </row>
    <row r="37" spans="1:3" ht="30" x14ac:dyDescent="0.25">
      <c r="A37" t="s">
        <v>28</v>
      </c>
      <c r="B37" s="23" t="s">
        <v>29</v>
      </c>
      <c r="C37" s="23" t="s">
        <v>58</v>
      </c>
    </row>
    <row r="38" spans="1:3" ht="30" x14ac:dyDescent="0.25">
      <c r="A38" t="s">
        <v>28</v>
      </c>
      <c r="B38" s="23" t="s">
        <v>29</v>
      </c>
      <c r="C38" s="23" t="s">
        <v>59</v>
      </c>
    </row>
    <row r="39" spans="1:3" ht="30" x14ac:dyDescent="0.25">
      <c r="A39" t="s">
        <v>28</v>
      </c>
      <c r="B39" s="23" t="s">
        <v>29</v>
      </c>
      <c r="C39" s="23" t="s">
        <v>60</v>
      </c>
    </row>
    <row r="40" spans="1:3" ht="30" x14ac:dyDescent="0.25">
      <c r="A40" t="s">
        <v>28</v>
      </c>
      <c r="B40" s="23" t="s">
        <v>29</v>
      </c>
      <c r="C40" s="23" t="s">
        <v>61</v>
      </c>
    </row>
    <row r="41" spans="1:3" ht="30" x14ac:dyDescent="0.25">
      <c r="A41" t="s">
        <v>30</v>
      </c>
      <c r="B41" s="23" t="s">
        <v>32</v>
      </c>
      <c r="C41" s="23" t="s">
        <v>66</v>
      </c>
    </row>
    <row r="42" spans="1:3" ht="30" x14ac:dyDescent="0.25">
      <c r="A42" t="s">
        <v>30</v>
      </c>
      <c r="B42" s="23" t="s">
        <v>32</v>
      </c>
      <c r="C42" s="23" t="s">
        <v>67</v>
      </c>
    </row>
    <row r="43" spans="1:3" ht="30" x14ac:dyDescent="0.25">
      <c r="A43" t="s">
        <v>30</v>
      </c>
      <c r="B43" s="23" t="s">
        <v>32</v>
      </c>
      <c r="C43" s="23" t="s">
        <v>68</v>
      </c>
    </row>
    <row r="44" spans="1:3" ht="30" x14ac:dyDescent="0.25">
      <c r="A44" t="s">
        <v>30</v>
      </c>
      <c r="B44" s="23" t="s">
        <v>32</v>
      </c>
      <c r="C44" s="23" t="s">
        <v>69</v>
      </c>
    </row>
    <row r="45" spans="1:3" ht="30" x14ac:dyDescent="0.25">
      <c r="A45" t="s">
        <v>33</v>
      </c>
      <c r="B45" s="23" t="s">
        <v>79</v>
      </c>
      <c r="C45" s="23" t="s">
        <v>81</v>
      </c>
    </row>
    <row r="46" spans="1:3" ht="30" x14ac:dyDescent="0.25">
      <c r="A46" t="s">
        <v>33</v>
      </c>
      <c r="B46" s="23" t="s">
        <v>79</v>
      </c>
      <c r="C46" s="23" t="s">
        <v>82</v>
      </c>
    </row>
    <row r="47" spans="1:3" ht="30" x14ac:dyDescent="0.25">
      <c r="A47" t="s">
        <v>33</v>
      </c>
      <c r="B47" s="23" t="s">
        <v>79</v>
      </c>
      <c r="C47" s="23" t="s">
        <v>83</v>
      </c>
    </row>
    <row r="48" spans="1:3" ht="45" x14ac:dyDescent="0.25">
      <c r="A48" t="s">
        <v>33</v>
      </c>
      <c r="B48" s="23" t="s">
        <v>79</v>
      </c>
      <c r="C48" s="23" t="s">
        <v>84</v>
      </c>
    </row>
    <row r="49" spans="1:3" ht="30" x14ac:dyDescent="0.25">
      <c r="A49" t="s">
        <v>80</v>
      </c>
      <c r="B49" s="23" t="s">
        <v>34</v>
      </c>
      <c r="C49" s="23" t="s">
        <v>74</v>
      </c>
    </row>
    <row r="50" spans="1:3" ht="30" x14ac:dyDescent="0.25">
      <c r="A50" t="s">
        <v>80</v>
      </c>
      <c r="B50" s="23" t="s">
        <v>34</v>
      </c>
      <c r="C50" s="23" t="s">
        <v>75</v>
      </c>
    </row>
    <row r="51" spans="1:3" ht="30" x14ac:dyDescent="0.25">
      <c r="A51" t="s">
        <v>80</v>
      </c>
      <c r="B51" s="23" t="s">
        <v>34</v>
      </c>
      <c r="C51" s="23" t="s">
        <v>76</v>
      </c>
    </row>
    <row r="52" spans="1:3" ht="30" x14ac:dyDescent="0.25">
      <c r="A52" t="s">
        <v>80</v>
      </c>
      <c r="B52" s="23" t="s">
        <v>34</v>
      </c>
      <c r="C52" s="23" t="s">
        <v>77</v>
      </c>
    </row>
  </sheetData>
  <phoneticPr fontId="3" type="noConversion"/>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45E911-3E03-422F-861C-143CB5BEE5BC}">
  <sheetPr>
    <tabColor rgb="FFFFC000"/>
  </sheetPr>
  <dimension ref="B1:I12"/>
  <sheetViews>
    <sheetView showGridLines="0" showRowColHeaders="0" tabSelected="1" topLeftCell="A16" workbookViewId="0">
      <selection activeCell="L12" sqref="L12"/>
      <extLst>
        <ext xmlns:xlsdti="http://schemas.microsoft.com/office/spreadsheetml/2023/showDataTypeIcons" uri="{77bfe23e-c014-4d31-8a63-9c772dbf06b6}">
          <xlsdti:showDataTypeIcons visible="0"/>
        </ext>
      </extLst>
    </sheetView>
  </sheetViews>
  <sheetFormatPr baseColWidth="10" defaultColWidth="11.42578125" defaultRowHeight="15" x14ac:dyDescent="0.25"/>
  <cols>
    <col min="1" max="1" width="5.7109375" customWidth="1"/>
    <col min="2" max="2" width="42.5703125" customWidth="1"/>
    <col min="3" max="3" width="27.7109375" bestFit="1" customWidth="1"/>
    <col min="4" max="4" width="1.7109375" style="16" customWidth="1"/>
    <col min="5" max="5" width="28.85546875" customWidth="1"/>
    <col min="6" max="6" width="32.42578125" customWidth="1"/>
    <col min="7" max="7" width="6.28515625" bestFit="1" customWidth="1"/>
    <col min="8" max="8" width="11.7109375" customWidth="1"/>
    <col min="9" max="9" width="14.140625" customWidth="1"/>
  </cols>
  <sheetData>
    <row r="1" spans="2:9" ht="26.25" customHeight="1" x14ac:dyDescent="0.25">
      <c r="D1"/>
      <c r="F1" s="15"/>
    </row>
    <row r="2" spans="2:9" ht="30" customHeight="1" x14ac:dyDescent="0.25">
      <c r="B2" s="56" t="s">
        <v>88</v>
      </c>
      <c r="C2" s="56"/>
      <c r="D2" s="56"/>
      <c r="E2" s="56"/>
      <c r="F2" s="56"/>
      <c r="G2" s="56"/>
      <c r="H2" s="56"/>
      <c r="I2" s="56"/>
    </row>
    <row r="3" spans="2:9" ht="19.899999999999999" customHeight="1" x14ac:dyDescent="0.25">
      <c r="B3" s="49" t="s">
        <v>92</v>
      </c>
      <c r="C3" s="49"/>
      <c r="D3" s="49"/>
      <c r="E3" s="49"/>
      <c r="F3" s="49"/>
      <c r="G3" s="49"/>
      <c r="H3" s="49"/>
      <c r="I3" s="49"/>
    </row>
    <row r="4" spans="2:9" ht="12.6" customHeight="1" x14ac:dyDescent="0.25">
      <c r="B4" s="24"/>
      <c r="C4" s="24"/>
      <c r="D4" s="24"/>
      <c r="E4" s="24"/>
      <c r="F4" s="24"/>
      <c r="G4" s="24"/>
      <c r="H4" s="24"/>
      <c r="I4" s="24"/>
    </row>
    <row r="5" spans="2:9" ht="74.45" customHeight="1" x14ac:dyDescent="0.25">
      <c r="B5" s="66" t="s">
        <v>96</v>
      </c>
      <c r="C5" s="66"/>
      <c r="D5" s="66"/>
      <c r="E5" s="66"/>
      <c r="F5" s="66"/>
      <c r="G5" s="66"/>
      <c r="H5" s="66"/>
      <c r="I5" s="66"/>
    </row>
    <row r="6" spans="2:9" ht="13.15" customHeight="1" x14ac:dyDescent="0.25">
      <c r="B6" s="24"/>
      <c r="C6" s="24"/>
      <c r="D6" s="24"/>
      <c r="E6" s="24"/>
      <c r="F6" s="24"/>
      <c r="G6" s="24"/>
    </row>
    <row r="7" spans="2:9" x14ac:dyDescent="0.25">
      <c r="B7" s="40" t="s">
        <v>3</v>
      </c>
      <c r="C7" s="41" t="s">
        <v>91</v>
      </c>
      <c r="D7" s="17" t="s">
        <v>89</v>
      </c>
      <c r="F7" s="53" t="s">
        <v>85</v>
      </c>
      <c r="G7" s="53"/>
      <c r="H7" s="53"/>
      <c r="I7" s="53"/>
    </row>
    <row r="8" spans="2:9" ht="15.75" customHeight="1" x14ac:dyDescent="0.25">
      <c r="B8" s="42" t="s">
        <v>31</v>
      </c>
      <c r="C8" s="43" t="str">
        <f>IFERROR(AVERAGEIFS(Tabelle1[Bewertung kurz],Tabelle1[Cluster],$B8),"")</f>
        <v/>
      </c>
      <c r="D8" s="18">
        <f>IFERROR(AVERAGEIFS(Tabelle1[BSV-Readiness],Tabelle1[Cluster],$B8),"")</f>
        <v>2</v>
      </c>
      <c r="F8" s="20" t="s">
        <v>86</v>
      </c>
      <c r="G8" s="63" t="str">
        <f>IFERROR(C12,"")</f>
        <v/>
      </c>
      <c r="H8" s="64"/>
      <c r="I8" s="65"/>
    </row>
    <row r="9" spans="2:9" ht="15.75" customHeight="1" x14ac:dyDescent="0.25">
      <c r="B9" s="44" t="s">
        <v>9</v>
      </c>
      <c r="C9" s="45" t="str">
        <f>IFERROR(AVERAGEIFS(Tabelle1[Bewertung kurz],Tabelle1[Cluster],$B9),"")</f>
        <v/>
      </c>
      <c r="D9" s="18">
        <f>IFERROR(AVERAGEIFS(Tabelle1[BSV-Readiness],Tabelle1[Cluster],$B9),"")</f>
        <v>2</v>
      </c>
      <c r="F9" s="20" t="s">
        <v>90</v>
      </c>
      <c r="G9" s="60">
        <f>D12</f>
        <v>2</v>
      </c>
      <c r="H9" s="61"/>
      <c r="I9" s="62"/>
    </row>
    <row r="10" spans="2:9" ht="15.75" customHeight="1" x14ac:dyDescent="0.25">
      <c r="B10" s="42" t="s">
        <v>99</v>
      </c>
      <c r="C10" s="43" t="str">
        <f>IFERROR(AVERAGEIFS(Tabelle1[Bewertung kurz],Tabelle1[Cluster],$B10),"")</f>
        <v/>
      </c>
      <c r="D10" s="18">
        <f>IFERROR(AVERAGEIFS(Tabelle1[BSV-Readiness],Tabelle1[Cluster],$B10),"")</f>
        <v>2</v>
      </c>
      <c r="F10" s="20" t="s">
        <v>87</v>
      </c>
      <c r="G10" s="57" t="str">
        <f>IF(G8&gt;=3.5,"Sehr gut",IF(G8&gt;=2.5,"Gut",IF(G8&gt;=1.5,"Ausbaufähig","Ausbaufähig")))</f>
        <v>Sehr gut</v>
      </c>
      <c r="H10" s="58"/>
      <c r="I10" s="59"/>
    </row>
    <row r="11" spans="2:9" ht="15.75" customHeight="1" x14ac:dyDescent="0.25">
      <c r="B11" s="44" t="s">
        <v>24</v>
      </c>
      <c r="C11" s="45" t="str">
        <f>IFERROR(AVERAGEIFS(Tabelle1[Bewertung kurz],Tabelle1[Cluster],$B11),"")</f>
        <v/>
      </c>
      <c r="D11" s="18">
        <f>IFERROR(AVERAGEIFS(Tabelle1[BSV-Readiness],Tabelle1[Cluster],$B11),"")</f>
        <v>2</v>
      </c>
      <c r="F11" s="54"/>
      <c r="G11" s="54"/>
      <c r="H11" s="54"/>
      <c r="I11" s="54"/>
    </row>
    <row r="12" spans="2:9" ht="15.75" customHeight="1" x14ac:dyDescent="0.25">
      <c r="B12" s="46" t="s">
        <v>78</v>
      </c>
      <c r="C12" s="47" t="str">
        <f>IFERROR(IF(C10&gt;0,AVERAGE(C8:C11),AVERAGE(C8:C9,C11)),"")</f>
        <v/>
      </c>
      <c r="D12" s="19">
        <f>IFERROR(AVERAGE(Tabelle1[BSV-Readiness]),"")</f>
        <v>2</v>
      </c>
      <c r="F12" s="55"/>
      <c r="G12" s="55"/>
      <c r="H12" s="55"/>
      <c r="I12" s="55"/>
    </row>
  </sheetData>
  <sheetProtection algorithmName="SHA-512" hashValue="3y+aR530FXbTkKItn8vPSEZhHwxulbKA/sfmDJDh4OZW6LgjalxutDSsF7GZHs0GAKOQFdXVKq/rGTZeEbLoMw==" saltValue="UzfWqaMi40DQVV3XMLJSfg==" spinCount="100000" sheet="1" objects="1" scenarios="1" selectLockedCells="1"/>
  <mergeCells count="8">
    <mergeCell ref="F7:I7"/>
    <mergeCell ref="F11:I12"/>
    <mergeCell ref="B2:I2"/>
    <mergeCell ref="G10:I10"/>
    <mergeCell ref="G9:I9"/>
    <mergeCell ref="G8:I8"/>
    <mergeCell ref="B3:I3"/>
    <mergeCell ref="B5:I5"/>
  </mergeCells>
  <pageMargins left="0.7" right="0.7" top="0.78740157499999996" bottom="0.78740157499999996" header="0.3" footer="0.3"/>
  <pageSetup paperSize="9" orientation="portrait" r:id="rId1"/>
  <headerFooter>
    <oddHeader>&amp;L&amp;"DB Neo Office"&amp;11&amp;KEC0016           DB Vertraulich / DB confidential&amp;1#_x000D_</oddHead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18fceff8-962c-4cf7-8365-60b9b804bf44" xsi:nil="true"/>
    <lcf76f155ced4ddcb4097134ff3c332f xmlns="8f13925b-d065-4174-938e-69ca42893ed7">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8CDECFCEF251943B4897652F0924881" ma:contentTypeVersion="16" ma:contentTypeDescription="Create a new document." ma:contentTypeScope="" ma:versionID="d519baca0e1403addfdac546d2c83f6f">
  <xsd:schema xmlns:xsd="http://www.w3.org/2001/XMLSchema" xmlns:xs="http://www.w3.org/2001/XMLSchema" xmlns:p="http://schemas.microsoft.com/office/2006/metadata/properties" xmlns:ns2="8f13925b-d065-4174-938e-69ca42893ed7" xmlns:ns3="18fceff8-962c-4cf7-8365-60b9b804bf44" targetNamespace="http://schemas.microsoft.com/office/2006/metadata/properties" ma:root="true" ma:fieldsID="b7c93be2739c4a1400ed55c593bd24d4" ns2:_="" ns3:_="">
    <xsd:import namespace="8f13925b-d065-4174-938e-69ca42893ed7"/>
    <xsd:import namespace="18fceff8-962c-4cf7-8365-60b9b804bf4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f13925b-d065-4174-938e-69ca42893ed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f80f6d38-43b1-4def-ac06-3ce7426a3aa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Location" ma:index="22" nillable="true" ma:displayName="Location" ma:indexed="true" ma:internalName="MediaServiceLocation"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8fceff8-962c-4cf7-8365-60b9b804bf44"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9f78ff9b-9fc3-4dd0-87d8-195916e7ebf6}" ma:internalName="TaxCatchAll" ma:showField="CatchAllData" ma:web="18fceff8-962c-4cf7-8365-60b9b804bf4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CA8561-C4E4-4935-AB20-0213480B398A}">
  <ds:schemaRefs>
    <ds:schemaRef ds:uri="http://schemas.microsoft.com/sharepoint/v3/contenttype/forms"/>
  </ds:schemaRefs>
</ds:datastoreItem>
</file>

<file path=customXml/itemProps2.xml><?xml version="1.0" encoding="utf-8"?>
<ds:datastoreItem xmlns:ds="http://schemas.openxmlformats.org/officeDocument/2006/customXml" ds:itemID="{7C6056FE-3DF0-4A2D-B12C-BA4896C4511E}">
  <ds:schemaRefs>
    <ds:schemaRef ds:uri="http://schemas.microsoft.com/office/2006/metadata/properties"/>
    <ds:schemaRef ds:uri="http://schemas.microsoft.com/office/infopath/2007/PartnerControls"/>
    <ds:schemaRef ds:uri="18fceff8-962c-4cf7-8365-60b9b804bf44"/>
    <ds:schemaRef ds:uri="8f13925b-d065-4174-938e-69ca42893ed7"/>
  </ds:schemaRefs>
</ds:datastoreItem>
</file>

<file path=customXml/itemProps3.xml><?xml version="1.0" encoding="utf-8"?>
<ds:datastoreItem xmlns:ds="http://schemas.openxmlformats.org/officeDocument/2006/customXml" ds:itemID="{50CA9790-2C22-45F4-BF8B-32B07A2BE38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f13925b-d065-4174-938e-69ca42893ed7"/>
    <ds:schemaRef ds:uri="18fceff8-962c-4cf7-8365-60b9b804bf4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12</vt:i4>
      </vt:variant>
    </vt:vector>
  </HeadingPairs>
  <TitlesOfParts>
    <vt:vector size="16" baseType="lpstr">
      <vt:lpstr>Disclaimer</vt:lpstr>
      <vt:lpstr>Fragebogen BauFplo Readiness</vt:lpstr>
      <vt:lpstr>Tabelle1</vt:lpstr>
      <vt:lpstr>Auswertung BauFplo Readiness</vt:lpstr>
      <vt:lpstr>Antworten_Q1</vt:lpstr>
      <vt:lpstr>Antworten_Q10</vt:lpstr>
      <vt:lpstr>Antworten_Q11</vt:lpstr>
      <vt:lpstr>Antworten_Q12</vt:lpstr>
      <vt:lpstr>Antworten_Q2</vt:lpstr>
      <vt:lpstr>Antworten_Q3</vt:lpstr>
      <vt:lpstr>Antworten_Q4</vt:lpstr>
      <vt:lpstr>Antworten_Q5</vt:lpstr>
      <vt:lpstr>Antworten_Q6</vt:lpstr>
      <vt:lpstr>Antworten_Q7</vt:lpstr>
      <vt:lpstr>Antworten_Q8</vt:lpstr>
      <vt:lpstr>Antworten_Q9</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Florian Sebald</dc:creator>
  <cp:keywords/>
  <dc:description/>
  <cp:lastModifiedBy>Julia Baumeister</cp:lastModifiedBy>
  <cp:revision/>
  <dcterms:created xsi:type="dcterms:W3CDTF">2026-03-09T14:39:11Z</dcterms:created>
  <dcterms:modified xsi:type="dcterms:W3CDTF">2026-04-09T07:14:39Z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fa3c7a6-955d-40a2-9a97-21cd6564b3b8_Enabled">
    <vt:lpwstr>true</vt:lpwstr>
  </property>
  <property fmtid="{D5CDD505-2E9C-101B-9397-08002B2CF9AE}" pid="3" name="MSIP_Label_8fa3c7a6-955d-40a2-9a97-21cd6564b3b8_SetDate">
    <vt:lpwstr>2026-03-09T16:48:10Z</vt:lpwstr>
  </property>
  <property fmtid="{D5CDD505-2E9C-101B-9397-08002B2CF9AE}" pid="4" name="MSIP_Label_8fa3c7a6-955d-40a2-9a97-21cd6564b3b8_Method">
    <vt:lpwstr>Standard</vt:lpwstr>
  </property>
  <property fmtid="{D5CDD505-2E9C-101B-9397-08002B2CF9AE}" pid="5" name="MSIP_Label_8fa3c7a6-955d-40a2-9a97-21cd6564b3b8_Name">
    <vt:lpwstr>DB Vertraulich</vt:lpwstr>
  </property>
  <property fmtid="{D5CDD505-2E9C-101B-9397-08002B2CF9AE}" pid="6" name="MSIP_Label_8fa3c7a6-955d-40a2-9a97-21cd6564b3b8_SiteId">
    <vt:lpwstr>a1a72d9c-49e6-4f6d-9af6-5aafa1183bfd</vt:lpwstr>
  </property>
  <property fmtid="{D5CDD505-2E9C-101B-9397-08002B2CF9AE}" pid="7" name="MSIP_Label_8fa3c7a6-955d-40a2-9a97-21cd6564b3b8_ActionId">
    <vt:lpwstr>6af5c3de-398d-46dd-becc-817272b2301b</vt:lpwstr>
  </property>
  <property fmtid="{D5CDD505-2E9C-101B-9397-08002B2CF9AE}" pid="8" name="MSIP_Label_8fa3c7a6-955d-40a2-9a97-21cd6564b3b8_ContentBits">
    <vt:lpwstr>1</vt:lpwstr>
  </property>
  <property fmtid="{D5CDD505-2E9C-101B-9397-08002B2CF9AE}" pid="9" name="MSIP_Label_8fa3c7a6-955d-40a2-9a97-21cd6564b3b8_Tag">
    <vt:lpwstr>10, 3, 0, 1</vt:lpwstr>
  </property>
  <property fmtid="{D5CDD505-2E9C-101B-9397-08002B2CF9AE}" pid="10" name="ContentTypeId">
    <vt:lpwstr>0x01010068CDECFCEF251943B4897652F0924881</vt:lpwstr>
  </property>
  <property fmtid="{D5CDD505-2E9C-101B-9397-08002B2CF9AE}" pid="11" name="MediaServiceImageTags">
    <vt:lpwstr/>
  </property>
</Properties>
</file>